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cel Farms\Forms\Price List, Availability, Pre-Books\2020\Availability 2020\May 2020\"/>
    </mc:Choice>
  </mc:AlternateContent>
  <xr:revisionPtr revIDLastSave="0" documentId="13_ncr:1_{C841E7E9-97C6-4AA9-8F00-E6D0C667EA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 2019" sheetId="1" r:id="rId1"/>
  </sheets>
  <definedNames>
    <definedName name="_xlnm.Print_Area" localSheetId="0">'Order Form 2019'!$A$1:$S$101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A57" i="1" l="1"/>
  <c r="A56" i="1"/>
  <c r="A55" i="1"/>
  <c r="A53" i="1"/>
  <c r="A51" i="1"/>
  <c r="N11" i="1" l="1"/>
  <c r="L11" i="1"/>
  <c r="J11" i="1"/>
  <c r="A54" i="1"/>
  <c r="A52" i="1"/>
  <c r="A50" i="1"/>
  <c r="A49" i="1"/>
  <c r="A46" i="1"/>
  <c r="A45" i="1"/>
  <c r="A44" i="1"/>
  <c r="A43" i="1"/>
  <c r="A42" i="1"/>
  <c r="A41" i="1"/>
  <c r="A40" i="1"/>
  <c r="A38" i="1"/>
  <c r="N35" i="1"/>
  <c r="G35" i="1"/>
  <c r="A35" i="1"/>
  <c r="A32" i="1"/>
  <c r="A31" i="1"/>
  <c r="A28" i="1"/>
  <c r="A20" i="1"/>
  <c r="A19" i="1"/>
  <c r="A18" i="1"/>
  <c r="A17" i="1"/>
  <c r="A16" i="1"/>
  <c r="A15" i="1"/>
  <c r="F11" i="1" l="1"/>
  <c r="H11" i="1"/>
  <c r="D11" i="1"/>
</calcChain>
</file>

<file path=xl/sharedStrings.xml><?xml version="1.0" encoding="utf-8"?>
<sst xmlns="http://schemas.openxmlformats.org/spreadsheetml/2006/main" count="230" uniqueCount="139">
  <si>
    <t xml:space="preserve">Excel Farms Availability / Order Form      </t>
  </si>
  <si>
    <r>
      <rPr>
        <b/>
        <sz val="48"/>
        <color indexed="58"/>
        <rFont val="Gotham Light"/>
        <family val="3"/>
      </rPr>
      <t>35515 SW 217 AVE Florida City, FL 33034     Office:305.246.0030 Fax:305.246.2664</t>
    </r>
    <r>
      <rPr>
        <b/>
        <sz val="20"/>
        <color indexed="58"/>
        <rFont val="Gotham Light"/>
        <family val="3"/>
      </rPr>
      <t xml:space="preserve">
</t>
    </r>
    <r>
      <rPr>
        <b/>
        <sz val="36"/>
        <color indexed="58"/>
        <rFont val="Gotham Light"/>
        <family val="3"/>
      </rPr>
      <t xml:space="preserve">ALL CUSTOMER AND CARRIER INFORMATION MUST BE FILLED IN </t>
    </r>
    <r>
      <rPr>
        <b/>
        <sz val="28"/>
        <color indexed="58"/>
        <rFont val="Gotham Light"/>
        <family val="3"/>
      </rPr>
      <t xml:space="preserve"> </t>
    </r>
  </si>
  <si>
    <t>COMPANY NAME:</t>
  </si>
  <si>
    <t xml:space="preserve">DATE : </t>
  </si>
  <si>
    <t>COMPANY CONTACT NAME:</t>
  </si>
  <si>
    <t>COMPANY CONTACT PHONE:</t>
  </si>
  <si>
    <t xml:space="preserve">P.O.# </t>
  </si>
  <si>
    <t xml:space="preserve">SHIP DATE: </t>
  </si>
  <si>
    <t xml:space="preserve">CARRIER: </t>
  </si>
  <si>
    <t xml:space="preserve">CARRIER CONTACT NAME: </t>
  </si>
  <si>
    <t xml:space="preserve">SHIP TO: </t>
  </si>
  <si>
    <t xml:space="preserve">CARRIER PHONE: </t>
  </si>
  <si>
    <t>ADDRESS:</t>
  </si>
  <si>
    <t xml:space="preserve">SPECIAL LOADING INSTRUCTIONS: </t>
  </si>
  <si>
    <t xml:space="preserve">TOTAL UNITS:
</t>
  </si>
  <si>
    <t>6"=</t>
  </si>
  <si>
    <t>10"=</t>
  </si>
  <si>
    <t>12"=</t>
  </si>
  <si>
    <t>14"=</t>
  </si>
  <si>
    <t>17"=</t>
  </si>
  <si>
    <t>BLANK BOXES MEANS ITEM IS AVAILABLE
SHADED BOXES MEANS ITEM NOT AVAILABLE AT THE MOMENT</t>
  </si>
  <si>
    <t>QTY</t>
  </si>
  <si>
    <t>GIANT WHITE</t>
  </si>
  <si>
    <t>PRETTY PINK</t>
  </si>
  <si>
    <t>PRETTY RED</t>
  </si>
  <si>
    <t>6"</t>
  </si>
  <si>
    <t>GIANT CRIMSON</t>
  </si>
  <si>
    <t>10"</t>
  </si>
  <si>
    <t>DURANTA</t>
  </si>
  <si>
    <t>PURPLE</t>
  </si>
  <si>
    <t>Standard</t>
  </si>
  <si>
    <t>12"</t>
  </si>
  <si>
    <t>TECOMA</t>
  </si>
  <si>
    <t>YELLOW</t>
  </si>
  <si>
    <t>ORANGE</t>
  </si>
  <si>
    <t xml:space="preserve">     ABUTILON</t>
  </si>
  <si>
    <t>RED</t>
  </si>
  <si>
    <t>PINK</t>
  </si>
  <si>
    <t>DIPLADENIA</t>
  </si>
  <si>
    <t>BLUSHING PINK</t>
  </si>
  <si>
    <t>Bush</t>
  </si>
  <si>
    <t>H/B</t>
  </si>
  <si>
    <t>OLEANDER</t>
  </si>
  <si>
    <t>CALYPSO</t>
  </si>
  <si>
    <t xml:space="preserve">   HIBISCUS</t>
  </si>
  <si>
    <t>PAINTED LADY</t>
  </si>
  <si>
    <t xml:space="preserve">Bush </t>
  </si>
  <si>
    <t>Braid</t>
  </si>
  <si>
    <t>Column</t>
  </si>
  <si>
    <t>HIBISCUS PREMIUM COLORS</t>
  </si>
  <si>
    <t>FIESTA</t>
  </si>
  <si>
    <t>MELLOW YELLOW</t>
  </si>
  <si>
    <t>SUNNY YELLOW</t>
  </si>
  <si>
    <t>TRICOLOR</t>
  </si>
  <si>
    <t>VOLCANO</t>
  </si>
  <si>
    <t>14"</t>
  </si>
  <si>
    <t>CROTON PETRA BUSH</t>
  </si>
  <si>
    <t>BOSTON FERN HANGING BASKET</t>
  </si>
  <si>
    <t>EUGENIA 2 BALL GLOBULUS</t>
  </si>
  <si>
    <t>EUGENIA 1 BALL GLOBULUS</t>
  </si>
  <si>
    <t>EUGENIA SPIRAL GLOBULUS</t>
  </si>
  <si>
    <t>DWARF JASMINE BUSH</t>
  </si>
  <si>
    <t>EUGENIA 3 BALL GLOBULUS</t>
  </si>
  <si>
    <t>EUGENIA CONE GLOBULUS</t>
  </si>
  <si>
    <t xml:space="preserve">GARDENIA BUTTON BUSH </t>
  </si>
  <si>
    <t>EUGENIA GLOBE GLOBULUS</t>
  </si>
  <si>
    <t>JASMINE SAMBAC BUSH</t>
  </si>
  <si>
    <t>EUGENIA POM POM GLOBULUS</t>
  </si>
  <si>
    <t>IXORA MAUI BRAID</t>
  </si>
  <si>
    <t xml:space="preserve">ROEBELENII PALM MULTI </t>
  </si>
  <si>
    <t xml:space="preserve">KIMBERLY QUEEN FERN UPRIGHT </t>
  </si>
  <si>
    <t>MAJESTY PALM MULTI</t>
  </si>
  <si>
    <t xml:space="preserve">CROTON PETRA BUSH </t>
  </si>
  <si>
    <t>MISCELLANEOUS</t>
  </si>
  <si>
    <t>17"</t>
  </si>
  <si>
    <t xml:space="preserve">EUGENIA 1 BALL  36" GLOBULUS </t>
  </si>
  <si>
    <t xml:space="preserve">EUGENIA 2 BALL 36" GLOBULUS </t>
  </si>
  <si>
    <t>SAGO PALM SINGLE</t>
  </si>
  <si>
    <t xml:space="preserve">EUGENIA GLOBE GLOBULUS </t>
  </si>
  <si>
    <t xml:space="preserve">EUGENIA SPIRAL 36" GLOBULUS </t>
  </si>
  <si>
    <t>UPC</t>
  </si>
  <si>
    <t>CARE TAG</t>
  </si>
  <si>
    <t>LABEL</t>
  </si>
  <si>
    <t>SLEEVE</t>
  </si>
  <si>
    <t>COLOR LABEL</t>
  </si>
  <si>
    <t>SPECIAL INSTRUCTIONS:</t>
  </si>
  <si>
    <t>MONA LAVENDER STANDARD</t>
  </si>
  <si>
    <t xml:space="preserve">GARDENIA VEITCHII HANGING BASKET                   </t>
  </si>
  <si>
    <t xml:space="preserve">  BOX PACK</t>
  </si>
  <si>
    <t>WHITE</t>
  </si>
  <si>
    <t>ALOHA</t>
  </si>
  <si>
    <t>GARDENIA VEITCHII BRAID</t>
  </si>
  <si>
    <r>
      <t xml:space="preserve">DWARF JASMINE STANDARD </t>
    </r>
    <r>
      <rPr>
        <b/>
        <sz val="36"/>
        <color rgb="FFFF0000"/>
        <rFont val="Gotham Medium"/>
        <family val="3"/>
      </rPr>
      <t xml:space="preserve"> </t>
    </r>
  </si>
  <si>
    <t xml:space="preserve">JASMINE SAMBAC BUSH </t>
  </si>
  <si>
    <t xml:space="preserve">TIBOUCHINA STANDARD </t>
  </si>
  <si>
    <t xml:space="preserve">DWARF JASMINE STANDARD </t>
  </si>
  <si>
    <t xml:space="preserve">JASMINE SAMBAC STANDARD </t>
  </si>
  <si>
    <t>GARDENIA AIMEE STANDARD</t>
  </si>
  <si>
    <t>PRETTY CRIMSON</t>
  </si>
  <si>
    <t>GIANT WHITE &amp; GIANT CRIMSON</t>
  </si>
  <si>
    <t>MADINIA PINK</t>
  </si>
  <si>
    <t>PINK ICE</t>
  </si>
  <si>
    <t>LANTANA</t>
  </si>
  <si>
    <t>CONFETTI</t>
  </si>
  <si>
    <t>SEMINOLE PINK</t>
  </si>
  <si>
    <t xml:space="preserve">BIG KAHUNA </t>
  </si>
  <si>
    <t>NEW RED</t>
  </si>
  <si>
    <t>NEW ORANGE</t>
  </si>
  <si>
    <t>MANGO</t>
  </si>
  <si>
    <t>ORANGE CRÈME</t>
  </si>
  <si>
    <t>MANDEVILLA</t>
  </si>
  <si>
    <t>Bamboo Hoop</t>
  </si>
  <si>
    <t>CAT PALM MULTI</t>
  </si>
  <si>
    <t>18" Trellis Wood</t>
  </si>
  <si>
    <t>24" Teepee</t>
  </si>
  <si>
    <t>30" Trellis Wood</t>
  </si>
  <si>
    <t>36" Trellis Wood</t>
  </si>
  <si>
    <t xml:space="preserve"> 5' Teepee</t>
  </si>
  <si>
    <t>GIANT DARK PINK</t>
  </si>
  <si>
    <t>GIANT WHITE &amp; ALICE DUPONT</t>
  </si>
  <si>
    <t>BICOLOR
PINK &amp; WHITE</t>
  </si>
  <si>
    <t>MONA LAVENDER BUSH</t>
  </si>
  <si>
    <t>SHRIMP BRAID PLANT</t>
  </si>
  <si>
    <t>CROTON PETRA STANDARD</t>
  </si>
  <si>
    <t>EUGENIA COLUMN GLOBULUS</t>
  </si>
  <si>
    <t>ADONIDIA PALM MULTI **SALE B GRADE*</t>
  </si>
  <si>
    <t>ADONIDIA PALM MULTI*SALE B GRADE*</t>
  </si>
  <si>
    <t>ALICE DUPONT PINK</t>
  </si>
  <si>
    <t xml:space="preserve">GARDENIA VEITCHII BRAID      </t>
  </si>
  <si>
    <t xml:space="preserve">PRESIDENT RED         </t>
  </si>
  <si>
    <t xml:space="preserve">Column            </t>
  </si>
  <si>
    <t>FT. MYERS</t>
  </si>
  <si>
    <t>QUAD</t>
  </si>
  <si>
    <t xml:space="preserve">GARDENIA AIMEE BRAID </t>
  </si>
  <si>
    <t xml:space="preserve">GARDENIA AIMEE BUSH </t>
  </si>
  <si>
    <t>Misc =</t>
  </si>
  <si>
    <t xml:space="preserve">GARDENIA BUTTON BRAID </t>
  </si>
  <si>
    <t>*SMALL HEADS*</t>
  </si>
  <si>
    <t>BOSTON FERN HANGING BASKET  **22" SPREAD**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</si>
</sst>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&quot;$&quot;#,##0.00"/>
    <numFmt numFmtId="166" formatCode="0_);[Red]\(0\)"/>
    <numFmt numFmtId="167" formatCode="0;;;@"/>
    <numFmt numFmtId="168" formatCode="&quot;$&quot;#,##0.0"/>
  </numFmts>
  <fonts count="60" x14ac:knownFonts="1">
    <font>
      <sz val="11"/>
      <color theme="1"/>
      <name val="Calibri"/>
      <family val="2"/>
      <scheme val="minor"/>
    </font>
    <font>
      <b/>
      <sz val="43"/>
      <color indexed="58"/>
      <name val="Monotype Corsiva"/>
      <family val="4"/>
    </font>
    <font>
      <b/>
      <u/>
      <sz val="12"/>
      <name val="Times New Roman"/>
      <family val="1"/>
    </font>
    <font>
      <b/>
      <sz val="16"/>
      <name val="Century Schoolbook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u/>
      <sz val="16"/>
      <name val="Century Schoolbook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5.5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u/>
      <sz val="36"/>
      <name val="Times New Roman"/>
      <family val="1"/>
    </font>
    <font>
      <b/>
      <sz val="72"/>
      <color indexed="58"/>
      <name val="Gotham Medium"/>
      <family val="3"/>
    </font>
    <font>
      <b/>
      <sz val="20"/>
      <color indexed="58"/>
      <name val="Gotham Light"/>
      <family val="3"/>
    </font>
    <font>
      <b/>
      <sz val="36"/>
      <color indexed="58"/>
      <name val="Gotham Light"/>
      <family val="3"/>
    </font>
    <font>
      <b/>
      <sz val="48"/>
      <color indexed="58"/>
      <name val="Gotham Light"/>
      <family val="3"/>
    </font>
    <font>
      <b/>
      <sz val="28"/>
      <color indexed="58"/>
      <name val="Gotham Light"/>
      <family val="3"/>
    </font>
    <font>
      <b/>
      <sz val="36"/>
      <name val="Gotham Book"/>
      <family val="3"/>
    </font>
    <font>
      <b/>
      <sz val="36"/>
      <name val="Gotham Bold"/>
      <family val="3"/>
    </font>
    <font>
      <b/>
      <sz val="36"/>
      <color indexed="10"/>
      <name val="Gotham Bold"/>
      <family val="3"/>
    </font>
    <font>
      <b/>
      <u/>
      <sz val="36"/>
      <name val="Gotham Bold"/>
      <family val="3"/>
    </font>
    <font>
      <b/>
      <sz val="28"/>
      <name val="Gotham Book"/>
      <family val="3"/>
    </font>
    <font>
      <b/>
      <sz val="26"/>
      <name val="Gotham Book"/>
      <family val="3"/>
    </font>
    <font>
      <b/>
      <sz val="36"/>
      <name val="Gotham Medium"/>
      <family val="3"/>
    </font>
    <font>
      <b/>
      <sz val="24"/>
      <name val="Gotham Medium"/>
      <family val="3"/>
    </font>
    <font>
      <b/>
      <sz val="48"/>
      <name val="Gotham Book"/>
      <family val="3"/>
    </font>
    <font>
      <b/>
      <sz val="22"/>
      <name val="Gotham Medium"/>
      <family val="3"/>
    </font>
    <font>
      <b/>
      <sz val="20"/>
      <name val="Gotham Medium"/>
      <family val="3"/>
    </font>
    <font>
      <b/>
      <sz val="34"/>
      <name val="Gotham Medium"/>
      <family val="3"/>
    </font>
    <font>
      <b/>
      <sz val="18"/>
      <name val="Gotham Medium"/>
      <family val="3"/>
    </font>
    <font>
      <b/>
      <sz val="11"/>
      <name val="Gotham Medium"/>
      <family val="3"/>
    </font>
    <font>
      <u/>
      <sz val="36"/>
      <name val="Gotham Bold"/>
      <family val="3"/>
    </font>
    <font>
      <sz val="36"/>
      <color theme="1"/>
      <name val="Gotham Bold"/>
      <family val="3"/>
    </font>
    <font>
      <b/>
      <sz val="36"/>
      <color rgb="FFFF0000"/>
      <name val="Gotham Bold"/>
      <family val="3"/>
    </font>
    <font>
      <b/>
      <sz val="36"/>
      <color rgb="FFFF0000"/>
      <name val="Gotham Medium"/>
      <family val="3"/>
    </font>
    <font>
      <b/>
      <sz val="35"/>
      <name val="Gotham Medium"/>
      <family val="3"/>
    </font>
    <font>
      <b/>
      <sz val="12"/>
      <name val="Century Schoolbook"/>
      <family val="1"/>
    </font>
    <font>
      <b/>
      <sz val="32"/>
      <color rgb="FFFF0000"/>
      <name val="Arial"/>
      <family val="2"/>
    </font>
    <font>
      <b/>
      <sz val="33"/>
      <name val="Gotham Medium"/>
      <family val="3"/>
    </font>
    <font>
      <b/>
      <sz val="28"/>
      <name val="Gotham Bold"/>
      <family val="3"/>
    </font>
    <font>
      <b/>
      <sz val="48"/>
      <name val="Gotham Medium"/>
      <family val="3"/>
    </font>
    <font>
      <b/>
      <sz val="22"/>
      <name val="Gotham Book"/>
      <family val="3"/>
    </font>
    <font>
      <b/>
      <sz val="30"/>
      <name val="Gotham Book"/>
      <family val="3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u/>
      <sz val="26"/>
      <color rgb="FFFF0000"/>
      <name val="Century Schoolbook"/>
      <family val="1"/>
    </font>
    <font>
      <b/>
      <u/>
      <sz val="36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u/>
      <sz val="32"/>
      <color rgb="FFFF0000"/>
      <name val="Times New Roman"/>
      <family val="1"/>
    </font>
    <font>
      <b/>
      <u/>
      <sz val="40"/>
      <color rgb="FFFF0000"/>
      <name val="Century Schoolbook"/>
      <family val="1"/>
    </font>
    <font>
      <u/>
      <sz val="72"/>
      <color theme="10"/>
      <name val="Calibri"/>
      <family val="2"/>
      <scheme val="minor"/>
    </font>
    <font>
      <b/>
      <sz val="28"/>
      <color theme="1"/>
      <name val="Gotham Book"/>
      <family val="3"/>
    </font>
    <font>
      <b/>
      <u/>
      <sz val="33"/>
      <color rgb="FFFF0000"/>
      <name val="Times New Roman"/>
      <family val="1"/>
    </font>
    <font>
      <b/>
      <sz val="26"/>
      <color theme="1"/>
      <name val="Gotham Book"/>
      <family val="3"/>
    </font>
    <font>
      <b/>
      <u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9" fillId="0" borderId="0" xfId="0" applyNumberFormat="1" applyFont="1" applyAlignment="1" applyProtection="1">
      <alignment horizontal="left"/>
      <protection locked="0"/>
    </xf>
    <xf numFmtId="166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4" fillId="3" borderId="0" xfId="0" applyNumberFormat="1" applyFont="1" applyFill="1" applyAlignment="1" applyProtection="1">
      <alignment horizontal="left"/>
      <protection locked="0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left"/>
      <protection locked="0"/>
    </xf>
    <xf numFmtId="3" fontId="15" fillId="3" borderId="0" xfId="0" applyNumberFormat="1" applyFont="1" applyFill="1" applyAlignment="1" applyProtection="1">
      <alignment horizontal="left"/>
      <protection locked="0"/>
    </xf>
    <xf numFmtId="165" fontId="14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165" fontId="22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 shrinkToFit="1"/>
    </xf>
    <xf numFmtId="0" fontId="27" fillId="4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left" vertical="center"/>
    </xf>
    <xf numFmtId="165" fontId="22" fillId="0" borderId="1" xfId="0" applyNumberFormat="1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65" fontId="22" fillId="3" borderId="1" xfId="0" applyNumberFormat="1" applyFont="1" applyFill="1" applyBorder="1" applyAlignment="1">
      <alignment horizontal="center" vertical="center"/>
    </xf>
    <xf numFmtId="0" fontId="23" fillId="3" borderId="0" xfId="0" applyFont="1" applyFill="1" applyAlignment="1" applyProtection="1">
      <alignment horizontal="left" vertical="center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25" fillId="3" borderId="0" xfId="0" applyFont="1" applyFill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9" fillId="3" borderId="6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28" fillId="3" borderId="4" xfId="0" applyFont="1" applyFill="1" applyBorder="1" applyAlignment="1" applyProtection="1">
      <alignment vertical="center" wrapText="1"/>
      <protection locked="0"/>
    </xf>
    <xf numFmtId="0" fontId="35" fillId="3" borderId="4" xfId="0" applyFont="1" applyFill="1" applyBorder="1" applyAlignment="1" applyProtection="1">
      <alignment vertical="center" wrapText="1"/>
      <protection locked="0"/>
    </xf>
    <xf numFmtId="0" fontId="31" fillId="3" borderId="6" xfId="0" applyFont="1" applyFill="1" applyBorder="1" applyAlignment="1">
      <alignment horizontal="left" vertical="center"/>
    </xf>
    <xf numFmtId="0" fontId="31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center"/>
    </xf>
    <xf numFmtId="0" fontId="37" fillId="3" borderId="0" xfId="0" applyFont="1" applyFill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left" vertical="center"/>
    </xf>
    <xf numFmtId="0" fontId="23" fillId="0" borderId="5" xfId="0" applyFont="1" applyBorder="1" applyAlignment="1" applyProtection="1">
      <alignment vertical="top" wrapText="1"/>
      <protection locked="0"/>
    </xf>
    <xf numFmtId="167" fontId="38" fillId="0" borderId="4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5" fontId="22" fillId="0" borderId="0" xfId="0" applyNumberFormat="1" applyFont="1" applyFill="1" applyBorder="1" applyAlignment="1">
      <alignment vertical="center"/>
    </xf>
    <xf numFmtId="0" fontId="23" fillId="0" borderId="6" xfId="0" applyFont="1" applyBorder="1" applyAlignment="1" applyProtection="1">
      <alignment vertical="top" wrapText="1"/>
      <protection locked="0"/>
    </xf>
    <xf numFmtId="0" fontId="28" fillId="3" borderId="1" xfId="0" applyFont="1" applyFill="1" applyBorder="1" applyAlignment="1">
      <alignment horizontal="center" vertical="center"/>
    </xf>
    <xf numFmtId="167" fontId="28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165" fontId="28" fillId="3" borderId="1" xfId="0" applyNumberFormat="1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 vertical="center"/>
    </xf>
    <xf numFmtId="0" fontId="33" fillId="3" borderId="4" xfId="0" applyFont="1" applyFill="1" applyBorder="1" applyAlignment="1">
      <alignment horizontal="left" vertical="center"/>
    </xf>
    <xf numFmtId="0" fontId="33" fillId="3" borderId="5" xfId="0" applyFont="1" applyFill="1" applyBorder="1" applyAlignment="1">
      <alignment horizontal="left" vertical="center"/>
    </xf>
    <xf numFmtId="0" fontId="34" fillId="3" borderId="4" xfId="0" applyFont="1" applyFill="1" applyBorder="1" applyAlignment="1">
      <alignment horizontal="left" vertical="center"/>
    </xf>
    <xf numFmtId="0" fontId="34" fillId="3" borderId="5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left" vertical="center"/>
    </xf>
    <xf numFmtId="168" fontId="22" fillId="0" borderId="0" xfId="0" applyNumberFormat="1" applyFont="1" applyFill="1" applyBorder="1" applyAlignment="1">
      <alignment vertical="center"/>
    </xf>
    <xf numFmtId="0" fontId="27" fillId="4" borderId="13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 applyProtection="1">
      <alignment horizontal="center"/>
      <protection locked="0"/>
    </xf>
    <xf numFmtId="0" fontId="40" fillId="3" borderId="6" xfId="0" applyFont="1" applyFill="1" applyBorder="1" applyAlignment="1">
      <alignment horizontal="left" vertical="center"/>
    </xf>
    <xf numFmtId="0" fontId="40" fillId="3" borderId="4" xfId="0" applyFont="1" applyFill="1" applyBorder="1" applyAlignment="1">
      <alignment horizontal="left" vertical="center"/>
    </xf>
    <xf numFmtId="0" fontId="40" fillId="3" borderId="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left" vertical="center"/>
    </xf>
    <xf numFmtId="0" fontId="28" fillId="3" borderId="1" xfId="0" applyFont="1" applyFill="1" applyBorder="1" applyAlignment="1" applyProtection="1">
      <alignment horizontal="center"/>
      <protection locked="0"/>
    </xf>
    <xf numFmtId="0" fontId="28" fillId="3" borderId="6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left" vertical="center"/>
    </xf>
    <xf numFmtId="0" fontId="28" fillId="0" borderId="1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45" fillId="3" borderId="4" xfId="0" applyFont="1" applyFill="1" applyBorder="1" applyAlignment="1">
      <alignment horizontal="left" vertical="center"/>
    </xf>
    <xf numFmtId="0" fontId="46" fillId="4" borderId="1" xfId="0" applyFont="1" applyFill="1" applyBorder="1" applyAlignment="1">
      <alignment horizontal="center" vertical="center" wrapText="1"/>
    </xf>
    <xf numFmtId="165" fontId="46" fillId="4" borderId="1" xfId="0" applyNumberFormat="1" applyFont="1" applyFill="1" applyBorder="1" applyAlignment="1">
      <alignment horizontal="center" vertical="center" wrapText="1"/>
    </xf>
    <xf numFmtId="165" fontId="28" fillId="3" borderId="1" xfId="0" applyNumberFormat="1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 shrinkToFit="1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1" applyFont="1" applyAlignment="1">
      <alignment horizontal="center" vertical="center"/>
    </xf>
    <xf numFmtId="0" fontId="52" fillId="0" borderId="0" xfId="1" applyFont="1" applyAlignment="1">
      <alignment horizontal="center"/>
    </xf>
    <xf numFmtId="0" fontId="49" fillId="0" borderId="0" xfId="1" applyFont="1" applyAlignment="1">
      <alignment horizontal="center"/>
    </xf>
    <xf numFmtId="0" fontId="28" fillId="6" borderId="1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1" applyFont="1" applyAlignment="1">
      <alignment horizontal="center" vertical="center"/>
    </xf>
    <xf numFmtId="165" fontId="56" fillId="4" borderId="1" xfId="0" applyNumberFormat="1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center" vertical="center" wrapText="1" shrinkToFit="1"/>
    </xf>
    <xf numFmtId="0" fontId="57" fillId="0" borderId="0" xfId="0" applyFont="1" applyAlignment="1">
      <alignment horizontal="center" vertical="center"/>
    </xf>
    <xf numFmtId="0" fontId="28" fillId="6" borderId="16" xfId="0" applyFont="1" applyFill="1" applyBorder="1" applyAlignment="1" applyProtection="1">
      <alignment horizontal="center"/>
      <protection locked="0"/>
    </xf>
    <xf numFmtId="0" fontId="28" fillId="5" borderId="16" xfId="0" applyFont="1" applyFill="1" applyBorder="1" applyAlignment="1" applyProtection="1">
      <alignment horizontal="center"/>
      <protection locked="0"/>
    </xf>
    <xf numFmtId="0" fontId="58" fillId="4" borderId="1" xfId="0" applyFont="1" applyFill="1" applyBorder="1" applyAlignment="1">
      <alignment horizontal="center" vertical="center" wrapText="1" shrinkToFit="1"/>
    </xf>
    <xf numFmtId="167" fontId="23" fillId="0" borderId="4" xfId="0" applyNumberFormat="1" applyFont="1" applyBorder="1" applyAlignment="1">
      <alignment horizontal="left" vertical="top" wrapText="1"/>
    </xf>
    <xf numFmtId="167" fontId="23" fillId="0" borderId="4" xfId="0" applyNumberFormat="1" applyFont="1" applyBorder="1" applyAlignment="1" applyProtection="1">
      <alignment vertical="top" wrapText="1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center" vertical="center"/>
    </xf>
    <xf numFmtId="0" fontId="39" fillId="6" borderId="1" xfId="0" applyFont="1" applyFill="1" applyBorder="1" applyAlignment="1" applyProtection="1">
      <alignment horizontal="center"/>
      <protection locked="0"/>
    </xf>
    <xf numFmtId="0" fontId="40" fillId="3" borderId="4" xfId="0" applyFont="1" applyFill="1" applyBorder="1" applyAlignment="1">
      <alignment horizontal="left" vertical="center" wrapText="1"/>
    </xf>
    <xf numFmtId="0" fontId="40" fillId="3" borderId="5" xfId="0" applyFont="1" applyFill="1" applyBorder="1" applyAlignment="1">
      <alignment horizontal="left" vertical="center" wrapText="1"/>
    </xf>
    <xf numFmtId="165" fontId="22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 shrinkToFit="1"/>
    </xf>
    <xf numFmtId="167" fontId="28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 applyProtection="1">
      <alignment horizontal="center"/>
      <protection locked="0"/>
    </xf>
    <xf numFmtId="0" fontId="22" fillId="4" borderId="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left" vertical="center" wrapText="1"/>
    </xf>
    <xf numFmtId="0" fontId="40" fillId="3" borderId="4" xfId="0" applyFont="1" applyFill="1" applyBorder="1" applyAlignment="1">
      <alignment horizontal="left" vertical="center" wrapText="1"/>
    </xf>
    <xf numFmtId="0" fontId="40" fillId="3" borderId="5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left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1" fontId="23" fillId="0" borderId="1" xfId="0" applyNumberFormat="1" applyFont="1" applyBorder="1" applyAlignment="1" applyProtection="1">
      <alignment horizontal="left" vertical="center"/>
      <protection locked="0"/>
    </xf>
    <xf numFmtId="1" fontId="24" fillId="0" borderId="1" xfId="0" applyNumberFormat="1" applyFont="1" applyBorder="1" applyAlignment="1" applyProtection="1">
      <alignment horizontal="left" vertical="center"/>
      <protection locked="0"/>
    </xf>
    <xf numFmtId="164" fontId="23" fillId="0" borderId="7" xfId="0" applyNumberFormat="1" applyFont="1" applyBorder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5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left" vertical="center"/>
    </xf>
    <xf numFmtId="0" fontId="43" fillId="3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left" vertical="center"/>
      <protection locked="0"/>
    </xf>
    <xf numFmtId="0" fontId="23" fillId="0" borderId="8" xfId="0" applyFont="1" applyBorder="1" applyAlignment="1" applyProtection="1">
      <alignment horizontal="left" vertical="top"/>
      <protection locked="0"/>
    </xf>
    <xf numFmtId="0" fontId="23" fillId="0" borderId="2" xfId="0" applyFont="1" applyBorder="1" applyAlignment="1" applyProtection="1">
      <alignment horizontal="left" vertical="top"/>
      <protection locked="0"/>
    </xf>
    <xf numFmtId="0" fontId="23" fillId="0" borderId="9" xfId="0" applyFont="1" applyBorder="1" applyAlignment="1" applyProtection="1">
      <alignment horizontal="left" vertical="top"/>
      <protection locked="0"/>
    </xf>
    <xf numFmtId="0" fontId="23" fillId="0" borderId="3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23" fillId="0" borderId="15" xfId="0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center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83</xdr:row>
      <xdr:rowOff>180975</xdr:rowOff>
    </xdr:from>
    <xdr:to>
      <xdr:col>8</xdr:col>
      <xdr:colOff>1352550</xdr:colOff>
      <xdr:row>83</xdr:row>
      <xdr:rowOff>571500</xdr:rowOff>
    </xdr:to>
    <xdr:sp macro="" textlink="">
      <xdr:nvSpPr>
        <xdr:cNvPr id="11887" name="Rectangle 1642">
          <a:extLst>
            <a:ext uri="{FF2B5EF4-FFF2-40B4-BE49-F238E27FC236}">
              <a16:creationId xmlns:a16="http://schemas.microsoft.com/office/drawing/2014/main" id="{52BBF920-E333-4097-A81C-9CB2EBCBDDA2}"/>
            </a:ext>
          </a:extLst>
        </xdr:cNvPr>
        <xdr:cNvSpPr>
          <a:spLocks noChangeArrowheads="1"/>
        </xdr:cNvSpPr>
      </xdr:nvSpPr>
      <xdr:spPr bwMode="auto">
        <a:xfrm>
          <a:off x="18869025" y="7274242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952500</xdr:colOff>
      <xdr:row>84</xdr:row>
      <xdr:rowOff>142875</xdr:rowOff>
    </xdr:from>
    <xdr:to>
      <xdr:col>8</xdr:col>
      <xdr:colOff>1352550</xdr:colOff>
      <xdr:row>84</xdr:row>
      <xdr:rowOff>533400</xdr:rowOff>
    </xdr:to>
    <xdr:sp macro="" textlink="">
      <xdr:nvSpPr>
        <xdr:cNvPr id="11888" name="Rectangle 1642">
          <a:extLst>
            <a:ext uri="{FF2B5EF4-FFF2-40B4-BE49-F238E27FC236}">
              <a16:creationId xmlns:a16="http://schemas.microsoft.com/office/drawing/2014/main" id="{5B8EB7AC-7332-49C4-93E7-E14318C0A40E}"/>
            </a:ext>
          </a:extLst>
        </xdr:cNvPr>
        <xdr:cNvSpPr>
          <a:spLocks noChangeArrowheads="1"/>
        </xdr:cNvSpPr>
      </xdr:nvSpPr>
      <xdr:spPr bwMode="auto">
        <a:xfrm>
          <a:off x="18869025" y="733996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952500</xdr:colOff>
      <xdr:row>85</xdr:row>
      <xdr:rowOff>171450</xdr:rowOff>
    </xdr:from>
    <xdr:to>
      <xdr:col>8</xdr:col>
      <xdr:colOff>1352550</xdr:colOff>
      <xdr:row>85</xdr:row>
      <xdr:rowOff>561975</xdr:rowOff>
    </xdr:to>
    <xdr:sp macro="" textlink="">
      <xdr:nvSpPr>
        <xdr:cNvPr id="11889" name="Rectangle 1642">
          <a:extLst>
            <a:ext uri="{FF2B5EF4-FFF2-40B4-BE49-F238E27FC236}">
              <a16:creationId xmlns:a16="http://schemas.microsoft.com/office/drawing/2014/main" id="{197ED3EF-8976-4D3F-838D-2DE5EC083F30}"/>
            </a:ext>
          </a:extLst>
        </xdr:cNvPr>
        <xdr:cNvSpPr>
          <a:spLocks noChangeArrowheads="1"/>
        </xdr:cNvSpPr>
      </xdr:nvSpPr>
      <xdr:spPr bwMode="auto">
        <a:xfrm>
          <a:off x="18869025" y="741235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1371600</xdr:colOff>
      <xdr:row>85</xdr:row>
      <xdr:rowOff>161925</xdr:rowOff>
    </xdr:from>
    <xdr:to>
      <xdr:col>11</xdr:col>
      <xdr:colOff>1771650</xdr:colOff>
      <xdr:row>85</xdr:row>
      <xdr:rowOff>552450</xdr:rowOff>
    </xdr:to>
    <xdr:sp macro="" textlink="">
      <xdr:nvSpPr>
        <xdr:cNvPr id="11890" name="Rectangle 1642">
          <a:extLst>
            <a:ext uri="{FF2B5EF4-FFF2-40B4-BE49-F238E27FC236}">
              <a16:creationId xmlns:a16="http://schemas.microsoft.com/office/drawing/2014/main" id="{35C209E3-E7E5-496D-8068-C209E96FDD71}"/>
            </a:ext>
          </a:extLst>
        </xdr:cNvPr>
        <xdr:cNvSpPr>
          <a:spLocks noChangeArrowheads="1"/>
        </xdr:cNvSpPr>
      </xdr:nvSpPr>
      <xdr:spPr bwMode="auto">
        <a:xfrm>
          <a:off x="25879425" y="7411402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1371600</xdr:colOff>
      <xdr:row>84</xdr:row>
      <xdr:rowOff>142875</xdr:rowOff>
    </xdr:from>
    <xdr:to>
      <xdr:col>11</xdr:col>
      <xdr:colOff>1771650</xdr:colOff>
      <xdr:row>84</xdr:row>
      <xdr:rowOff>533400</xdr:rowOff>
    </xdr:to>
    <xdr:sp macro="" textlink="">
      <xdr:nvSpPr>
        <xdr:cNvPr id="11891" name="Rectangle 1642">
          <a:extLst>
            <a:ext uri="{FF2B5EF4-FFF2-40B4-BE49-F238E27FC236}">
              <a16:creationId xmlns:a16="http://schemas.microsoft.com/office/drawing/2014/main" id="{A5370BB0-9F29-4518-9170-4184121B24AE}"/>
            </a:ext>
          </a:extLst>
        </xdr:cNvPr>
        <xdr:cNvSpPr>
          <a:spLocks noChangeArrowheads="1"/>
        </xdr:cNvSpPr>
      </xdr:nvSpPr>
      <xdr:spPr bwMode="auto">
        <a:xfrm>
          <a:off x="25879425" y="733996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1371600</xdr:colOff>
      <xdr:row>83</xdr:row>
      <xdr:rowOff>180975</xdr:rowOff>
    </xdr:from>
    <xdr:to>
      <xdr:col>11</xdr:col>
      <xdr:colOff>1771650</xdr:colOff>
      <xdr:row>83</xdr:row>
      <xdr:rowOff>571500</xdr:rowOff>
    </xdr:to>
    <xdr:sp macro="" textlink="">
      <xdr:nvSpPr>
        <xdr:cNvPr id="11892" name="Rectangle 1642">
          <a:extLst>
            <a:ext uri="{FF2B5EF4-FFF2-40B4-BE49-F238E27FC236}">
              <a16:creationId xmlns:a16="http://schemas.microsoft.com/office/drawing/2014/main" id="{7AE8FBBF-38F8-41A7-823E-DDD1E4123A36}"/>
            </a:ext>
          </a:extLst>
        </xdr:cNvPr>
        <xdr:cNvSpPr>
          <a:spLocks noChangeArrowheads="1"/>
        </xdr:cNvSpPr>
      </xdr:nvSpPr>
      <xdr:spPr bwMode="auto">
        <a:xfrm>
          <a:off x="25879425" y="7274242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1638300</xdr:colOff>
      <xdr:row>4</xdr:row>
      <xdr:rowOff>571500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71E1F-4EA9-4E24-A429-6A4EA6821F21}"/>
            </a:ext>
          </a:extLst>
        </xdr:cNvPr>
        <xdr:cNvSpPr txBox="1"/>
      </xdr:nvSpPr>
      <xdr:spPr>
        <a:xfrm>
          <a:off x="3288030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33337</xdr:colOff>
      <xdr:row>56</xdr:row>
      <xdr:rowOff>892967</xdr:rowOff>
    </xdr:from>
    <xdr:ext cx="3162300" cy="12573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A1C275-2C31-414F-A132-0C7AD45976A5}"/>
            </a:ext>
          </a:extLst>
        </xdr:cNvPr>
        <xdr:cNvSpPr txBox="1"/>
      </xdr:nvSpPr>
      <xdr:spPr>
        <a:xfrm>
          <a:off x="36049743" y="62597108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twoCellAnchor editAs="oneCell">
    <xdr:from>
      <xdr:col>14</xdr:col>
      <xdr:colOff>1105752</xdr:colOff>
      <xdr:row>1</xdr:row>
      <xdr:rowOff>863600</xdr:rowOff>
    </xdr:from>
    <xdr:to>
      <xdr:col>18</xdr:col>
      <xdr:colOff>466894</xdr:colOff>
      <xdr:row>9</xdr:row>
      <xdr:rowOff>476250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FABCF42-F141-5B44-B51D-C03260211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3060" y="2328985"/>
          <a:ext cx="10385719" cy="5535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"/>
  <sheetViews>
    <sheetView tabSelected="1" view="pageBreakPreview" topLeftCell="A4" zoomScale="34" zoomScaleNormal="32" zoomScaleSheetLayoutView="34" zoomScalePageLayoutView="25" workbookViewId="0">
      <selection activeCell="O16" sqref="O16"/>
    </sheetView>
  </sheetViews>
  <sheetFormatPr defaultColWidth="9.140625" defaultRowHeight="15.75" x14ac:dyDescent="0.25"/>
  <cols>
    <col min="1" max="1" width="39" style="1" customWidth="1"/>
    <col min="2" max="2" width="18.5703125" style="1" customWidth="1"/>
    <col min="3" max="3" width="64.85546875" style="1" customWidth="1"/>
    <col min="4" max="4" width="45.7109375" style="1" customWidth="1"/>
    <col min="5" max="5" width="47.42578125" style="1" bestFit="1" customWidth="1"/>
    <col min="6" max="6" width="38" style="1" customWidth="1"/>
    <col min="7" max="7" width="36.42578125" style="1" customWidth="1"/>
    <col min="8" max="8" width="41.7109375" style="1" customWidth="1"/>
    <col min="9" max="9" width="34.7109375" style="1" customWidth="1"/>
    <col min="10" max="10" width="38" style="1" customWidth="1"/>
    <col min="11" max="11" width="41.7109375" style="1" bestFit="1" customWidth="1"/>
    <col min="12" max="13" width="37.28515625" style="1" customWidth="1"/>
    <col min="14" max="14" width="37" style="1" customWidth="1"/>
    <col min="15" max="15" width="33" style="1" customWidth="1"/>
    <col min="16" max="16" width="36.42578125" style="1" customWidth="1"/>
    <col min="17" max="17" width="37.7109375" style="1" customWidth="1"/>
    <col min="18" max="18" width="37.5703125" style="1" customWidth="1"/>
    <col min="19" max="19" width="30" style="1" customWidth="1"/>
    <col min="20" max="20" width="60.42578125" style="1" customWidth="1"/>
    <col min="21" max="23" width="18.5703125" style="1" customWidth="1"/>
    <col min="24" max="16384" width="9.140625" style="1"/>
  </cols>
  <sheetData>
    <row r="1" spans="1:18" ht="117" customHeight="1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23" customFormat="1" ht="124.5" customHeight="1" thickBot="1" x14ac:dyDescent="0.3">
      <c r="A2" s="190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3" customFormat="1" ht="53.25" customHeight="1" thickBot="1" x14ac:dyDescent="0.3">
      <c r="A3" s="182" t="s">
        <v>2</v>
      </c>
      <c r="B3" s="183"/>
      <c r="C3" s="183"/>
      <c r="D3" s="183"/>
      <c r="E3" s="183"/>
      <c r="F3" s="184"/>
      <c r="G3" s="182" t="s">
        <v>3</v>
      </c>
      <c r="H3" s="183"/>
      <c r="I3" s="183"/>
      <c r="J3" s="183"/>
      <c r="K3" s="183"/>
      <c r="L3" s="183"/>
      <c r="M3" s="183"/>
      <c r="N3" s="184"/>
      <c r="O3" s="2"/>
    </row>
    <row r="4" spans="1:18" s="3" customFormat="1" ht="53.25" customHeight="1" thickBot="1" x14ac:dyDescent="0.3">
      <c r="A4" s="182" t="s">
        <v>4</v>
      </c>
      <c r="B4" s="183"/>
      <c r="C4" s="183"/>
      <c r="D4" s="183"/>
      <c r="E4" s="183"/>
      <c r="F4" s="184"/>
      <c r="G4" s="182" t="s">
        <v>5</v>
      </c>
      <c r="H4" s="183"/>
      <c r="I4" s="183"/>
      <c r="J4" s="183"/>
      <c r="K4" s="183"/>
      <c r="L4" s="183"/>
      <c r="M4" s="183"/>
      <c r="N4" s="184"/>
      <c r="O4" s="2"/>
    </row>
    <row r="5" spans="1:18" s="3" customFormat="1" ht="53.25" customHeight="1" thickBot="1" x14ac:dyDescent="0.3">
      <c r="A5" s="185" t="s">
        <v>6</v>
      </c>
      <c r="B5" s="186"/>
      <c r="C5" s="186"/>
      <c r="D5" s="186"/>
      <c r="E5" s="186"/>
      <c r="F5" s="186"/>
      <c r="G5" s="187" t="s">
        <v>7</v>
      </c>
      <c r="H5" s="187"/>
      <c r="I5" s="187"/>
      <c r="J5" s="187"/>
      <c r="K5" s="187"/>
      <c r="L5" s="187"/>
      <c r="M5" s="187"/>
      <c r="N5" s="187"/>
      <c r="O5" s="4"/>
    </row>
    <row r="6" spans="1:18" s="6" customFormat="1" ht="53.25" customHeight="1" thickBot="1" x14ac:dyDescent="0.3">
      <c r="A6" s="181" t="s">
        <v>8</v>
      </c>
      <c r="B6" s="181"/>
      <c r="C6" s="181"/>
      <c r="D6" s="181"/>
      <c r="E6" s="181"/>
      <c r="F6" s="181"/>
      <c r="G6" s="182" t="s">
        <v>9</v>
      </c>
      <c r="H6" s="188"/>
      <c r="I6" s="188"/>
      <c r="J6" s="188"/>
      <c r="K6" s="188"/>
      <c r="L6" s="188"/>
      <c r="M6" s="188"/>
      <c r="N6" s="189"/>
      <c r="O6" s="5"/>
    </row>
    <row r="7" spans="1:18" s="6" customFormat="1" ht="53.25" customHeight="1" thickBot="1" x14ac:dyDescent="0.3">
      <c r="A7" s="181" t="s">
        <v>10</v>
      </c>
      <c r="B7" s="181"/>
      <c r="C7" s="181"/>
      <c r="D7" s="181"/>
      <c r="E7" s="181"/>
      <c r="F7" s="181"/>
      <c r="G7" s="181" t="s">
        <v>11</v>
      </c>
      <c r="H7" s="204"/>
      <c r="I7" s="204"/>
      <c r="J7" s="204"/>
      <c r="K7" s="204"/>
      <c r="L7" s="204"/>
      <c r="M7" s="204"/>
      <c r="N7" s="204"/>
      <c r="O7" s="7"/>
    </row>
    <row r="8" spans="1:18" s="6" customFormat="1" ht="53.25" customHeight="1" thickBot="1" x14ac:dyDescent="0.3">
      <c r="A8" s="182" t="s">
        <v>12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4"/>
      <c r="O8" s="2"/>
    </row>
    <row r="9" spans="1:18" s="6" customFormat="1" ht="24.75" customHeight="1" x14ac:dyDescent="0.25">
      <c r="A9" s="205" t="s">
        <v>13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7"/>
      <c r="O9" s="7"/>
    </row>
    <row r="10" spans="1:18" s="6" customFormat="1" ht="65.25" customHeight="1" thickBot="1" x14ac:dyDescent="0.3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  <c r="O10" s="7"/>
    </row>
    <row r="11" spans="1:18" s="6" customFormat="1" ht="101.25" customHeight="1" thickBot="1" x14ac:dyDescent="0.3">
      <c r="A11" s="95" t="s">
        <v>14</v>
      </c>
      <c r="B11" s="154"/>
      <c r="C11" s="155" t="s">
        <v>15</v>
      </c>
      <c r="D11" s="83">
        <f>A15+A16+A17+J23+A38+A39+A49+A50+A61+A62+A63+A64</f>
        <v>0</v>
      </c>
      <c r="E11" s="155" t="s">
        <v>16</v>
      </c>
      <c r="F11" s="83">
        <f>A18+A19+J24+J25+A28+A31+A32+A35+G35+N35+A40+A41+A43+A51+A52+A53+A54+A68+A69+A70+A72+A73+A74+A75+A76+A77+A80+A79+A81+A82+A83+A84+A86+A88+A90+A91+A92+A93+A94+A95+A96+A97+A98+A100+A101+A42+A71+A78+A99+A23</f>
        <v>0</v>
      </c>
      <c r="G11" s="155" t="s">
        <v>17</v>
      </c>
      <c r="H11" s="83">
        <f>SUM(A20+A44+A45+A46+A56+A57+A55+H61+H62+H63+H64+H65+H66+H67+H68)</f>
        <v>0</v>
      </c>
      <c r="I11" s="155" t="s">
        <v>18</v>
      </c>
      <c r="J11" s="83">
        <f>O61+O62+O63+O64+O65+O66+O67+O68+O69</f>
        <v>0</v>
      </c>
      <c r="K11" s="155" t="s">
        <v>19</v>
      </c>
      <c r="L11" s="83">
        <f>H74+H75+H77+H73+H76</f>
        <v>0</v>
      </c>
      <c r="M11" s="153" t="s">
        <v>135</v>
      </c>
      <c r="N11" s="82">
        <f>SUM(O75:O79)</f>
        <v>0</v>
      </c>
      <c r="O11" s="7"/>
    </row>
    <row r="12" spans="1:18" s="6" customFormat="1" ht="92.25" customHeight="1" x14ac:dyDescent="0.25">
      <c r="A12" s="212" t="s">
        <v>20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138"/>
      <c r="P12" s="139"/>
    </row>
    <row r="13" spans="1:18" ht="45" customHeight="1" thickBot="1" x14ac:dyDescent="0.55000000000000004">
      <c r="A13" s="12"/>
      <c r="B13" s="13"/>
      <c r="C13" s="13"/>
      <c r="D13" s="8"/>
      <c r="E13" s="8"/>
      <c r="F13" s="8"/>
      <c r="G13" s="8"/>
      <c r="H13" s="8"/>
      <c r="I13" s="8"/>
      <c r="J13" s="9"/>
      <c r="K13" s="9"/>
      <c r="L13" s="8"/>
      <c r="M13" s="8"/>
      <c r="N13" s="8"/>
      <c r="O13" s="141"/>
      <c r="P13" s="140"/>
    </row>
    <row r="14" spans="1:18" ht="131.25" customHeight="1" thickBot="1" x14ac:dyDescent="0.3">
      <c r="A14" s="43" t="s">
        <v>21</v>
      </c>
      <c r="B14" s="202" t="s">
        <v>110</v>
      </c>
      <c r="C14" s="203"/>
      <c r="D14" s="44" t="s">
        <v>127</v>
      </c>
      <c r="E14" s="44" t="s">
        <v>26</v>
      </c>
      <c r="F14" s="44" t="s">
        <v>118</v>
      </c>
      <c r="G14" s="44" t="s">
        <v>22</v>
      </c>
      <c r="H14" s="44" t="s">
        <v>99</v>
      </c>
      <c r="I14" s="44" t="s">
        <v>119</v>
      </c>
      <c r="J14" s="44" t="s">
        <v>98</v>
      </c>
      <c r="K14" s="44" t="s">
        <v>23</v>
      </c>
      <c r="O14" s="145"/>
      <c r="Q14" s="116"/>
    </row>
    <row r="15" spans="1:18" ht="88.5" customHeight="1" thickBot="1" x14ac:dyDescent="0.7">
      <c r="A15" s="97">
        <f t="shared" ref="A15:A20" si="0">D15+E15+F15+G15+H15+J15+K15+I15</f>
        <v>0</v>
      </c>
      <c r="B15" s="96" t="s">
        <v>25</v>
      </c>
      <c r="C15" s="54" t="s">
        <v>111</v>
      </c>
      <c r="D15" s="151"/>
      <c r="E15" s="127"/>
      <c r="F15" s="127"/>
      <c r="G15" s="127"/>
      <c r="H15" s="151"/>
      <c r="I15" s="151"/>
      <c r="J15" s="127"/>
      <c r="K15" s="127"/>
      <c r="O15" s="146"/>
      <c r="Q15" s="117"/>
    </row>
    <row r="16" spans="1:18" ht="88.5" customHeight="1" thickBot="1" x14ac:dyDescent="0.7">
      <c r="A16" s="97">
        <f t="shared" si="0"/>
        <v>0</v>
      </c>
      <c r="B16" s="96" t="s">
        <v>25</v>
      </c>
      <c r="C16" s="96" t="s">
        <v>113</v>
      </c>
      <c r="D16" s="151"/>
      <c r="E16" s="151"/>
      <c r="F16" s="151"/>
      <c r="G16" s="151"/>
      <c r="H16" s="151"/>
      <c r="I16" s="151"/>
      <c r="J16" s="142"/>
      <c r="K16" s="151"/>
      <c r="Q16" s="117"/>
    </row>
    <row r="17" spans="1:17" ht="88.5" customHeight="1" thickBot="1" x14ac:dyDescent="0.7">
      <c r="A17" s="97">
        <f t="shared" si="0"/>
        <v>0</v>
      </c>
      <c r="B17" s="96" t="s">
        <v>25</v>
      </c>
      <c r="C17" s="96" t="s">
        <v>114</v>
      </c>
      <c r="D17" s="151"/>
      <c r="E17" s="151"/>
      <c r="F17" s="151"/>
      <c r="G17" s="127"/>
      <c r="H17" s="151"/>
      <c r="I17" s="151"/>
      <c r="J17" s="127"/>
      <c r="K17" s="127"/>
      <c r="Q17" s="117"/>
    </row>
    <row r="18" spans="1:17" ht="88.5" customHeight="1" thickBot="1" x14ac:dyDescent="0.7">
      <c r="A18" s="97">
        <f t="shared" si="0"/>
        <v>0</v>
      </c>
      <c r="B18" s="96" t="s">
        <v>27</v>
      </c>
      <c r="C18" s="96" t="s">
        <v>115</v>
      </c>
      <c r="D18" s="151"/>
      <c r="E18" s="131"/>
      <c r="F18" s="151"/>
      <c r="G18" s="151"/>
      <c r="H18" s="131"/>
      <c r="I18" s="131"/>
      <c r="J18" s="112"/>
      <c r="K18" s="127"/>
      <c r="Q18" s="117"/>
    </row>
    <row r="19" spans="1:17" ht="88.5" customHeight="1" thickBot="1" x14ac:dyDescent="0.7">
      <c r="A19" s="97">
        <f t="shared" si="0"/>
        <v>0</v>
      </c>
      <c r="B19" s="96" t="s">
        <v>27</v>
      </c>
      <c r="C19" s="96" t="s">
        <v>116</v>
      </c>
      <c r="D19" s="151"/>
      <c r="E19" s="127"/>
      <c r="F19" s="151"/>
      <c r="G19" s="127"/>
      <c r="H19" s="151"/>
      <c r="I19" s="131"/>
      <c r="J19" s="112"/>
      <c r="K19" s="112"/>
      <c r="Q19" s="117"/>
    </row>
    <row r="20" spans="1:17" ht="88.5" customHeight="1" thickBot="1" x14ac:dyDescent="0.7">
      <c r="A20" s="97">
        <f t="shared" si="0"/>
        <v>0</v>
      </c>
      <c r="B20" s="96" t="s">
        <v>31</v>
      </c>
      <c r="C20" s="96" t="s">
        <v>117</v>
      </c>
      <c r="D20" s="151"/>
      <c r="E20" s="151"/>
      <c r="F20" s="112"/>
      <c r="G20" s="127"/>
      <c r="H20" s="151"/>
      <c r="I20" s="151"/>
      <c r="J20" s="151"/>
      <c r="K20" s="151"/>
      <c r="Q20" s="117"/>
    </row>
    <row r="21" spans="1:17" ht="71.25" customHeight="1" thickBot="1" x14ac:dyDescent="0.3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7" ht="115.5" customHeight="1" thickBot="1" x14ac:dyDescent="0.3">
      <c r="A22" s="160"/>
      <c r="B22" s="201"/>
      <c r="C22" s="201"/>
      <c r="D22" s="161"/>
      <c r="E22" s="161"/>
      <c r="F22" s="161"/>
      <c r="I22" s="94"/>
      <c r="J22" s="43" t="s">
        <v>21</v>
      </c>
      <c r="K22" s="202" t="s">
        <v>38</v>
      </c>
      <c r="L22" s="203"/>
      <c r="M22" s="45" t="s">
        <v>39</v>
      </c>
      <c r="N22" s="45" t="s">
        <v>100</v>
      </c>
      <c r="O22" s="45" t="s">
        <v>36</v>
      </c>
      <c r="P22" s="45" t="s">
        <v>89</v>
      </c>
    </row>
    <row r="23" spans="1:17" ht="89.25" customHeight="1" thickBot="1" x14ac:dyDescent="0.7">
      <c r="A23" s="162"/>
      <c r="B23" s="163"/>
      <c r="C23" s="163"/>
      <c r="D23" s="164"/>
      <c r="E23" s="164"/>
      <c r="F23" s="164"/>
      <c r="I23" s="94"/>
      <c r="J23" s="97">
        <f>M23+N23+O23+P23</f>
        <v>0</v>
      </c>
      <c r="K23" s="96" t="s">
        <v>25</v>
      </c>
      <c r="L23" s="98" t="s">
        <v>40</v>
      </c>
      <c r="M23" s="127"/>
      <c r="N23" s="112"/>
      <c r="O23" s="127"/>
      <c r="P23" s="112"/>
    </row>
    <row r="24" spans="1:17" ht="89.25" customHeight="1" thickBot="1" x14ac:dyDescent="0.7">
      <c r="I24" s="94"/>
      <c r="J24" s="97">
        <f>M24+N24+O24+P24</f>
        <v>0</v>
      </c>
      <c r="K24" s="96" t="s">
        <v>27</v>
      </c>
      <c r="L24" s="98" t="s">
        <v>40</v>
      </c>
      <c r="M24" s="112"/>
      <c r="N24" s="127"/>
      <c r="O24" s="127"/>
      <c r="P24" s="127"/>
    </row>
    <row r="25" spans="1:17" ht="89.25" customHeight="1" thickBot="1" x14ac:dyDescent="0.7">
      <c r="I25" s="94"/>
      <c r="J25" s="97">
        <f>M25+N25+O25+P25</f>
        <v>0</v>
      </c>
      <c r="K25" s="96" t="s">
        <v>27</v>
      </c>
      <c r="L25" s="98" t="s">
        <v>41</v>
      </c>
      <c r="M25" s="112"/>
      <c r="N25" s="127"/>
      <c r="O25" s="127"/>
      <c r="P25" s="112"/>
    </row>
    <row r="26" spans="1:17" ht="72.75" customHeight="1" thickBot="1" x14ac:dyDescent="0.3"/>
    <row r="27" spans="1:17" ht="117.75" customHeight="1" thickBot="1" x14ac:dyDescent="0.3">
      <c r="A27" s="43" t="s">
        <v>21</v>
      </c>
      <c r="B27" s="165" t="s">
        <v>102</v>
      </c>
      <c r="C27" s="166"/>
      <c r="D27" s="44" t="s">
        <v>103</v>
      </c>
      <c r="E27" s="137" t="s">
        <v>36</v>
      </c>
      <c r="F27" s="44" t="s">
        <v>89</v>
      </c>
      <c r="G27" s="44" t="s">
        <v>33</v>
      </c>
      <c r="I27" s="110"/>
      <c r="J27" s="110"/>
      <c r="K27" s="110"/>
    </row>
    <row r="28" spans="1:17" ht="90.75" customHeight="1" thickBot="1" x14ac:dyDescent="0.7">
      <c r="A28" s="97">
        <f>D28+E28+F28+G28</f>
        <v>0</v>
      </c>
      <c r="B28" s="96" t="s">
        <v>27</v>
      </c>
      <c r="C28" s="96" t="s">
        <v>30</v>
      </c>
      <c r="D28" s="142"/>
      <c r="E28" s="142"/>
      <c r="F28" s="142"/>
      <c r="G28" s="142"/>
      <c r="I28" s="110"/>
      <c r="J28" s="110"/>
      <c r="K28" s="110"/>
    </row>
    <row r="29" spans="1:17" ht="72.75" customHeight="1" thickBot="1" x14ac:dyDescent="0.3"/>
    <row r="30" spans="1:17" ht="115.5" customHeight="1" thickBot="1" x14ac:dyDescent="0.3">
      <c r="A30" s="43" t="s">
        <v>21</v>
      </c>
      <c r="B30" s="214" t="s">
        <v>42</v>
      </c>
      <c r="C30" s="215"/>
      <c r="D30" s="86" t="s">
        <v>43</v>
      </c>
      <c r="E30" s="111" t="s">
        <v>120</v>
      </c>
      <c r="F30" s="87" t="s">
        <v>101</v>
      </c>
      <c r="G30" s="143" t="s">
        <v>89</v>
      </c>
    </row>
    <row r="31" spans="1:17" ht="90.75" customHeight="1" thickBot="1" x14ac:dyDescent="0.7">
      <c r="A31" s="97">
        <f>D31+E31+F31+G31</f>
        <v>0</v>
      </c>
      <c r="B31" s="96" t="s">
        <v>27</v>
      </c>
      <c r="C31" s="99" t="s">
        <v>40</v>
      </c>
      <c r="D31" s="142"/>
      <c r="E31" s="112"/>
      <c r="F31" s="112"/>
      <c r="G31" s="142"/>
    </row>
    <row r="32" spans="1:17" ht="90.75" customHeight="1" thickBot="1" x14ac:dyDescent="0.7">
      <c r="A32" s="97">
        <f>SUM(D32:G32)</f>
        <v>0</v>
      </c>
      <c r="B32" s="96" t="s">
        <v>27</v>
      </c>
      <c r="C32" s="100" t="s">
        <v>47</v>
      </c>
      <c r="D32" s="127"/>
      <c r="E32" s="131"/>
      <c r="F32" s="127"/>
      <c r="G32" s="127"/>
    </row>
    <row r="33" spans="1:18" ht="72.75" customHeight="1" thickBot="1" x14ac:dyDescent="0.3"/>
    <row r="34" spans="1:18" ht="117.75" customHeight="1" thickBot="1" x14ac:dyDescent="0.3">
      <c r="A34" s="43" t="s">
        <v>21</v>
      </c>
      <c r="B34" s="202" t="s">
        <v>32</v>
      </c>
      <c r="C34" s="203"/>
      <c r="D34" s="152" t="s">
        <v>34</v>
      </c>
      <c r="E34" s="45" t="s">
        <v>33</v>
      </c>
      <c r="G34" s="43" t="s">
        <v>21</v>
      </c>
      <c r="H34" s="202" t="s">
        <v>28</v>
      </c>
      <c r="I34" s="203"/>
      <c r="J34" s="44" t="s">
        <v>29</v>
      </c>
      <c r="K34" s="44" t="s">
        <v>89</v>
      </c>
      <c r="N34" s="43" t="s">
        <v>21</v>
      </c>
      <c r="O34" s="46" t="s">
        <v>35</v>
      </c>
      <c r="P34" s="88"/>
      <c r="Q34" s="44" t="s">
        <v>37</v>
      </c>
      <c r="R34" s="44" t="s">
        <v>36</v>
      </c>
    </row>
    <row r="35" spans="1:18" ht="90.75" customHeight="1" thickBot="1" x14ac:dyDescent="0.7">
      <c r="A35" s="97">
        <f>D35+E35</f>
        <v>0</v>
      </c>
      <c r="B35" s="96" t="s">
        <v>27</v>
      </c>
      <c r="C35" s="96" t="s">
        <v>30</v>
      </c>
      <c r="D35" s="142"/>
      <c r="E35" s="112"/>
      <c r="G35" s="97">
        <f>J35+K35</f>
        <v>0</v>
      </c>
      <c r="H35" s="98" t="s">
        <v>27</v>
      </c>
      <c r="I35" s="96" t="s">
        <v>30</v>
      </c>
      <c r="J35" s="142"/>
      <c r="K35" s="127"/>
      <c r="N35" s="97">
        <f>Q35+R35</f>
        <v>0</v>
      </c>
      <c r="O35" s="98" t="s">
        <v>27</v>
      </c>
      <c r="P35" s="96" t="s">
        <v>30</v>
      </c>
      <c r="Q35" s="142"/>
      <c r="R35" s="142"/>
    </row>
    <row r="36" spans="1:18" ht="56.25" customHeight="1" thickBot="1" x14ac:dyDescent="0.65">
      <c r="A36" s="24"/>
      <c r="B36" s="25"/>
      <c r="C36" s="25"/>
      <c r="D36" s="26"/>
      <c r="E36" s="26"/>
      <c r="F36" s="26"/>
      <c r="G36" s="27"/>
      <c r="H36" s="14"/>
      <c r="I36" s="15"/>
    </row>
    <row r="37" spans="1:18" ht="117.75" customHeight="1" thickBot="1" x14ac:dyDescent="0.3">
      <c r="A37" s="43" t="s">
        <v>21</v>
      </c>
      <c r="B37" s="165" t="s">
        <v>44</v>
      </c>
      <c r="C37" s="166"/>
      <c r="D37" s="45" t="s">
        <v>129</v>
      </c>
      <c r="E37" s="134" t="s">
        <v>45</v>
      </c>
      <c r="F37" s="147" t="s">
        <v>131</v>
      </c>
      <c r="G37" s="135" t="s">
        <v>104</v>
      </c>
      <c r="H37" s="84"/>
      <c r="I37" s="85"/>
      <c r="K37" s="89"/>
      <c r="L37" s="179"/>
      <c r="M37" s="179"/>
      <c r="N37" s="179"/>
      <c r="O37" s="90"/>
      <c r="P37" s="90"/>
      <c r="Q37" s="6"/>
      <c r="R37" s="6"/>
    </row>
    <row r="38" spans="1:18" ht="90.75" customHeight="1" thickBot="1" x14ac:dyDescent="0.7">
      <c r="A38" s="97">
        <f>SUM(D38:G38)</f>
        <v>0</v>
      </c>
      <c r="B38" s="96" t="s">
        <v>25</v>
      </c>
      <c r="C38" s="96" t="s">
        <v>46</v>
      </c>
      <c r="D38" s="151"/>
      <c r="E38" s="127"/>
      <c r="F38" s="127"/>
      <c r="G38" s="150"/>
      <c r="H38" s="156"/>
      <c r="I38" s="149"/>
      <c r="K38" s="91"/>
      <c r="L38" s="92"/>
      <c r="M38" s="92"/>
      <c r="N38" s="92"/>
      <c r="O38" s="93"/>
      <c r="P38" s="93"/>
    </row>
    <row r="39" spans="1:18" ht="90.75" customHeight="1" thickBot="1" x14ac:dyDescent="0.7">
      <c r="A39" s="97"/>
      <c r="B39" s="101" t="s">
        <v>25</v>
      </c>
      <c r="C39" s="101" t="s">
        <v>47</v>
      </c>
      <c r="D39" s="151"/>
      <c r="E39" s="151"/>
      <c r="F39" s="151"/>
      <c r="G39" s="151"/>
      <c r="I39" s="85"/>
      <c r="J39" s="8"/>
      <c r="K39" s="8"/>
      <c r="P39" s="8"/>
    </row>
    <row r="40" spans="1:18" ht="90.75" customHeight="1" thickBot="1" x14ac:dyDescent="0.7">
      <c r="A40" s="97">
        <f>D40+E40+F40+G40</f>
        <v>0</v>
      </c>
      <c r="B40" s="96" t="s">
        <v>27</v>
      </c>
      <c r="C40" s="96" t="s">
        <v>47</v>
      </c>
      <c r="D40" s="127"/>
      <c r="E40" s="142"/>
      <c r="F40" s="112"/>
      <c r="G40" s="151"/>
      <c r="H40" s="132"/>
      <c r="I40" s="85"/>
      <c r="J40" s="9"/>
      <c r="K40" s="10"/>
      <c r="L40" s="10"/>
      <c r="M40" s="10"/>
      <c r="N40" s="8"/>
      <c r="O40" s="10"/>
    </row>
    <row r="41" spans="1:18" ht="90.75" customHeight="1" thickBot="1" x14ac:dyDescent="0.7">
      <c r="A41" s="97">
        <f>D41+E41+F41+G41</f>
        <v>0</v>
      </c>
      <c r="B41" s="101" t="s">
        <v>27</v>
      </c>
      <c r="C41" s="101" t="s">
        <v>40</v>
      </c>
      <c r="D41" s="142"/>
      <c r="E41" s="142"/>
      <c r="F41" s="112"/>
      <c r="G41" s="151"/>
      <c r="J41" s="10"/>
      <c r="K41" s="10"/>
      <c r="L41" s="10"/>
      <c r="M41" s="10"/>
      <c r="N41" s="10"/>
      <c r="O41" s="10"/>
    </row>
    <row r="42" spans="1:18" ht="90.75" customHeight="1" thickBot="1" x14ac:dyDescent="0.7">
      <c r="A42" s="97">
        <f>D42+E42+F42+G42</f>
        <v>0</v>
      </c>
      <c r="B42" s="101" t="s">
        <v>27</v>
      </c>
      <c r="C42" s="101" t="s">
        <v>48</v>
      </c>
      <c r="D42" s="142"/>
      <c r="E42" s="142"/>
      <c r="F42" s="112"/>
      <c r="G42" s="151"/>
      <c r="J42" s="10"/>
      <c r="K42" s="10"/>
      <c r="L42" s="10"/>
      <c r="M42" s="10"/>
      <c r="N42" s="10"/>
      <c r="O42" s="10"/>
    </row>
    <row r="43" spans="1:18" ht="90.75" customHeight="1" thickBot="1" x14ac:dyDescent="0.7">
      <c r="A43" s="97">
        <f>SUM(D43:G43)</f>
        <v>0</v>
      </c>
      <c r="B43" s="101" t="s">
        <v>27</v>
      </c>
      <c r="C43" s="101" t="s">
        <v>30</v>
      </c>
      <c r="D43" s="127"/>
      <c r="E43" s="142"/>
      <c r="F43" s="112"/>
      <c r="G43" s="112"/>
      <c r="H43" s="144"/>
      <c r="J43" s="10"/>
      <c r="K43" s="8"/>
      <c r="L43" s="8"/>
      <c r="M43" s="8"/>
      <c r="N43" s="8"/>
      <c r="O43" s="8"/>
    </row>
    <row r="44" spans="1:18" ht="90.75" customHeight="1" thickBot="1" x14ac:dyDescent="0.7">
      <c r="A44" s="97">
        <f>D44+E44+F44+G44</f>
        <v>0</v>
      </c>
      <c r="B44" s="96" t="s">
        <v>31</v>
      </c>
      <c r="C44" s="96" t="s">
        <v>47</v>
      </c>
      <c r="D44" s="127"/>
      <c r="E44" s="142"/>
      <c r="F44" s="112"/>
      <c r="G44" s="151"/>
      <c r="J44" s="8"/>
      <c r="K44" s="149"/>
      <c r="L44" s="8"/>
      <c r="M44" s="8"/>
      <c r="N44" s="8"/>
      <c r="O44" s="8"/>
    </row>
    <row r="45" spans="1:18" ht="90.75" customHeight="1" thickBot="1" x14ac:dyDescent="0.7">
      <c r="A45" s="97">
        <f>D45+E45+F45+G45</f>
        <v>0</v>
      </c>
      <c r="B45" s="101" t="s">
        <v>31</v>
      </c>
      <c r="C45" s="101" t="s">
        <v>46</v>
      </c>
      <c r="D45" s="127"/>
      <c r="E45" s="112"/>
      <c r="F45" s="112"/>
      <c r="G45" s="151"/>
      <c r="J45" s="8"/>
      <c r="K45" s="149"/>
      <c r="L45" s="8"/>
      <c r="M45" s="8"/>
      <c r="N45" s="8"/>
      <c r="O45" s="8"/>
    </row>
    <row r="46" spans="1:18" ht="90.75" customHeight="1" thickBot="1" x14ac:dyDescent="0.7">
      <c r="A46" s="97">
        <f>D46+E46+F46+G46</f>
        <v>0</v>
      </c>
      <c r="B46" s="96" t="s">
        <v>31</v>
      </c>
      <c r="C46" s="96" t="s">
        <v>30</v>
      </c>
      <c r="D46" s="112"/>
      <c r="E46" s="112"/>
      <c r="F46" s="112"/>
      <c r="G46" s="151"/>
      <c r="J46" s="8"/>
      <c r="K46" s="149"/>
      <c r="L46" s="8"/>
      <c r="M46" s="8"/>
      <c r="O46" s="8"/>
    </row>
    <row r="47" spans="1:18" ht="87.75" customHeight="1" thickBot="1" x14ac:dyDescent="0.35">
      <c r="A47" s="12"/>
      <c r="B47" s="13"/>
      <c r="C47" s="13"/>
      <c r="D47" s="8"/>
      <c r="E47" s="8"/>
      <c r="F47" s="8"/>
      <c r="G47" s="8"/>
      <c r="H47" s="8"/>
      <c r="I47" s="8"/>
      <c r="J47" s="8"/>
      <c r="K47" s="8"/>
      <c r="L47" s="8"/>
      <c r="M47" s="8"/>
      <c r="N47" s="144"/>
      <c r="O47" s="8"/>
      <c r="P47" s="11"/>
    </row>
    <row r="48" spans="1:18" ht="117.75" customHeight="1" thickBot="1" x14ac:dyDescent="0.3">
      <c r="A48" s="43" t="s">
        <v>21</v>
      </c>
      <c r="B48" s="202" t="s">
        <v>49</v>
      </c>
      <c r="C48" s="203"/>
      <c r="D48" s="44" t="s">
        <v>90</v>
      </c>
      <c r="E48" s="44" t="s">
        <v>105</v>
      </c>
      <c r="F48" s="44" t="s">
        <v>50</v>
      </c>
      <c r="G48" s="44" t="s">
        <v>106</v>
      </c>
      <c r="H48" s="44" t="s">
        <v>107</v>
      </c>
      <c r="I48" s="44" t="s">
        <v>108</v>
      </c>
      <c r="J48" s="44" t="s">
        <v>51</v>
      </c>
      <c r="K48" s="44" t="s">
        <v>109</v>
      </c>
      <c r="L48" s="44" t="s">
        <v>23</v>
      </c>
      <c r="M48" s="44" t="s">
        <v>24</v>
      </c>
      <c r="N48" s="148" t="s">
        <v>132</v>
      </c>
      <c r="O48" s="44" t="s">
        <v>52</v>
      </c>
      <c r="P48" s="44" t="s">
        <v>53</v>
      </c>
      <c r="Q48" s="44" t="s">
        <v>54</v>
      </c>
    </row>
    <row r="49" spans="1:20" ht="90.75" customHeight="1" thickBot="1" x14ac:dyDescent="0.7">
      <c r="A49" s="97">
        <f>SUM(D49:Q49)</f>
        <v>0</v>
      </c>
      <c r="B49" s="96" t="s">
        <v>25</v>
      </c>
      <c r="C49" s="96" t="s">
        <v>46</v>
      </c>
      <c r="D49" s="150"/>
      <c r="E49" s="150"/>
      <c r="F49" s="127"/>
      <c r="G49" s="150"/>
      <c r="H49" s="150"/>
      <c r="I49" s="151"/>
      <c r="J49" s="151"/>
      <c r="K49" s="150"/>
      <c r="L49" s="127"/>
      <c r="M49" s="150"/>
      <c r="N49" s="150"/>
      <c r="O49" s="142"/>
      <c r="P49" s="127"/>
      <c r="Q49" s="127"/>
    </row>
    <row r="50" spans="1:20" ht="90.75" customHeight="1" thickBot="1" x14ac:dyDescent="0.7">
      <c r="A50" s="97">
        <f>SUM(D50:Q50)</f>
        <v>0</v>
      </c>
      <c r="B50" s="101" t="s">
        <v>25</v>
      </c>
      <c r="C50" s="101" t="s">
        <v>47</v>
      </c>
      <c r="D50" s="151"/>
      <c r="E50" s="151"/>
      <c r="F50" s="151"/>
      <c r="G50" s="151"/>
      <c r="H50" s="151"/>
      <c r="I50" s="151"/>
      <c r="J50" s="131"/>
      <c r="K50" s="151"/>
      <c r="L50" s="151"/>
      <c r="M50" s="151"/>
      <c r="N50" s="151"/>
      <c r="O50" s="151"/>
      <c r="P50" s="151"/>
      <c r="Q50" s="112"/>
    </row>
    <row r="51" spans="1:20" ht="90.75" customHeight="1" thickBot="1" x14ac:dyDescent="0.7">
      <c r="A51" s="97">
        <f>I51+D51+J51+N51+K51+O51+E51+P51+F51+Q51+G51+L51+H51+M51</f>
        <v>0</v>
      </c>
      <c r="B51" s="101" t="s">
        <v>27</v>
      </c>
      <c r="C51" s="101" t="s">
        <v>47</v>
      </c>
      <c r="D51" s="112"/>
      <c r="E51" s="142"/>
      <c r="F51" s="142"/>
      <c r="G51" s="112"/>
      <c r="H51" s="112"/>
      <c r="I51" s="112"/>
      <c r="J51" s="112"/>
      <c r="K51" s="112"/>
      <c r="L51" s="112"/>
      <c r="M51" s="142"/>
      <c r="N51" s="142"/>
      <c r="O51" s="142"/>
      <c r="P51" s="112"/>
      <c r="Q51" s="112"/>
    </row>
    <row r="52" spans="1:20" ht="90.75" customHeight="1" thickBot="1" x14ac:dyDescent="0.7">
      <c r="A52" s="97">
        <f>SUM(D52:Q52)</f>
        <v>0</v>
      </c>
      <c r="B52" s="96" t="s">
        <v>27</v>
      </c>
      <c r="C52" s="96" t="s">
        <v>40</v>
      </c>
      <c r="D52" s="112"/>
      <c r="E52" s="112"/>
      <c r="F52" s="131"/>
      <c r="G52" s="151"/>
      <c r="H52" s="112"/>
      <c r="I52" s="112"/>
      <c r="J52" s="112"/>
      <c r="K52" s="112"/>
      <c r="L52" s="112"/>
      <c r="M52" s="112"/>
      <c r="N52" s="142"/>
      <c r="O52" s="127"/>
      <c r="P52" s="131"/>
      <c r="Q52" s="127"/>
    </row>
    <row r="53" spans="1:20" ht="90.75" customHeight="1" thickBot="1" x14ac:dyDescent="0.7">
      <c r="A53" s="97">
        <f>I53+D53+J53+N53+K53+O53+E53+P53+F53+Q53+G53+L53+H53+M53</f>
        <v>0</v>
      </c>
      <c r="B53" s="101" t="s">
        <v>27</v>
      </c>
      <c r="C53" s="136" t="s">
        <v>130</v>
      </c>
      <c r="D53" s="112"/>
      <c r="E53" s="112"/>
      <c r="F53" s="142"/>
      <c r="G53" s="142"/>
      <c r="H53" s="112"/>
      <c r="I53" s="112"/>
      <c r="J53" s="112"/>
      <c r="K53" s="112"/>
      <c r="L53" s="112"/>
      <c r="M53" s="112"/>
      <c r="N53" s="112"/>
      <c r="O53" s="142"/>
      <c r="P53" s="142"/>
      <c r="Q53" s="142"/>
    </row>
    <row r="54" spans="1:20" ht="90.75" customHeight="1" thickBot="1" x14ac:dyDescent="0.7">
      <c r="A54" s="97">
        <f>SUM(D54:Q54)</f>
        <v>0</v>
      </c>
      <c r="B54" s="101" t="s">
        <v>27</v>
      </c>
      <c r="C54" s="101" t="s">
        <v>30</v>
      </c>
      <c r="D54" s="142"/>
      <c r="E54" s="157"/>
      <c r="F54" s="127"/>
      <c r="G54" s="112"/>
      <c r="H54" s="112"/>
      <c r="I54" s="112"/>
      <c r="J54" s="127"/>
      <c r="K54" s="142"/>
      <c r="L54" s="127"/>
      <c r="M54" s="142"/>
      <c r="N54" s="112"/>
      <c r="O54" s="127"/>
      <c r="P54" s="112"/>
      <c r="Q54" s="112"/>
    </row>
    <row r="55" spans="1:20" ht="90.75" customHeight="1" thickBot="1" x14ac:dyDescent="0.7">
      <c r="A55" s="97">
        <f>D55+E55+F55+G55+H55+I55+J55+K55+L55+M55+N55+O55+P55+Q55</f>
        <v>0</v>
      </c>
      <c r="B55" s="96" t="s">
        <v>31</v>
      </c>
      <c r="C55" s="96" t="s">
        <v>47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27"/>
      <c r="P55" s="112"/>
      <c r="Q55" s="112"/>
    </row>
    <row r="56" spans="1:20" ht="90.75" customHeight="1" thickBot="1" x14ac:dyDescent="0.7">
      <c r="A56" s="97">
        <f>I56+D56+J56+N56+K56+O56+E56+P56+F56+Q56+G56+L56+H56+M56</f>
        <v>0</v>
      </c>
      <c r="B56" s="96" t="s">
        <v>31</v>
      </c>
      <c r="C56" s="96" t="s">
        <v>46</v>
      </c>
      <c r="D56" s="112"/>
      <c r="E56" s="112"/>
      <c r="F56" s="127"/>
      <c r="G56" s="112"/>
      <c r="H56" s="112"/>
      <c r="I56" s="127"/>
      <c r="J56" s="112"/>
      <c r="K56" s="112"/>
      <c r="L56" s="112"/>
      <c r="M56" s="112"/>
      <c r="N56" s="127"/>
      <c r="O56" s="127"/>
      <c r="P56" s="112"/>
      <c r="Q56" s="127"/>
    </row>
    <row r="57" spans="1:20" ht="90.75" customHeight="1" thickBot="1" x14ac:dyDescent="0.7">
      <c r="A57" s="97">
        <f>I57+D57+J57+N57+K57+O57+E57+P57+F57+Q57+G57+L57+H57+M57</f>
        <v>0</v>
      </c>
      <c r="B57" s="101" t="s">
        <v>31</v>
      </c>
      <c r="C57" s="101" t="s">
        <v>30</v>
      </c>
      <c r="D57" s="112"/>
      <c r="E57" s="127"/>
      <c r="F57" s="127"/>
      <c r="G57" s="142"/>
      <c r="H57" s="112"/>
      <c r="I57" s="112"/>
      <c r="J57" s="112"/>
      <c r="K57" s="142"/>
      <c r="L57" s="112"/>
      <c r="M57" s="112"/>
      <c r="N57" s="112"/>
      <c r="O57" s="112"/>
      <c r="P57" s="112"/>
      <c r="Q57" s="142"/>
    </row>
    <row r="58" spans="1:20" ht="48" customHeight="1" x14ac:dyDescent="0.8">
      <c r="A58" s="28"/>
      <c r="B58" s="29"/>
      <c r="C58" s="29"/>
      <c r="D58" s="26"/>
      <c r="E58" s="33"/>
      <c r="F58" s="26"/>
      <c r="G58" s="26"/>
      <c r="H58" s="26"/>
      <c r="I58" s="33"/>
      <c r="J58" s="26"/>
      <c r="K58" s="26"/>
      <c r="L58" s="26"/>
      <c r="M58" s="26"/>
      <c r="N58" s="26"/>
      <c r="O58" s="26"/>
      <c r="P58" s="26"/>
      <c r="Q58" s="26"/>
      <c r="R58" s="26"/>
    </row>
    <row r="59" spans="1:20" ht="45.75" customHeight="1" thickBot="1" x14ac:dyDescent="0.3">
      <c r="G59" s="17"/>
      <c r="H59" s="37"/>
      <c r="I59" s="37"/>
      <c r="J59" s="211"/>
      <c r="K59" s="211"/>
      <c r="L59" s="211"/>
      <c r="M59" s="211"/>
      <c r="N59" s="211"/>
      <c r="O59" s="18"/>
      <c r="P59" s="33"/>
      <c r="Q59" s="40"/>
      <c r="R59" s="40"/>
      <c r="S59" s="40"/>
      <c r="T59" s="40"/>
    </row>
    <row r="60" spans="1:20" ht="59.25" customHeight="1" thickBot="1" x14ac:dyDescent="0.3">
      <c r="A60" s="48" t="s">
        <v>21</v>
      </c>
      <c r="B60" s="195" t="s">
        <v>25</v>
      </c>
      <c r="C60" s="196"/>
      <c r="D60" s="196"/>
      <c r="E60" s="196"/>
      <c r="F60" s="197"/>
      <c r="G60" s="16"/>
      <c r="H60" s="49" t="s">
        <v>21</v>
      </c>
      <c r="I60" s="195" t="s">
        <v>31</v>
      </c>
      <c r="J60" s="196"/>
      <c r="K60" s="196"/>
      <c r="L60" s="197"/>
      <c r="M60" s="118"/>
      <c r="N60" s="36"/>
      <c r="O60" s="48" t="s">
        <v>21</v>
      </c>
      <c r="P60" s="195" t="s">
        <v>55</v>
      </c>
      <c r="Q60" s="196"/>
      <c r="R60" s="196"/>
      <c r="S60" s="197"/>
      <c r="T60" s="41"/>
    </row>
    <row r="61" spans="1:20" ht="59.25" customHeight="1" thickBot="1" x14ac:dyDescent="0.7">
      <c r="A61" s="127"/>
      <c r="B61" s="58" t="s">
        <v>56</v>
      </c>
      <c r="C61" s="79"/>
      <c r="D61" s="80"/>
      <c r="E61" s="80"/>
      <c r="F61" s="81"/>
      <c r="G61" s="16"/>
      <c r="H61" s="127"/>
      <c r="I61" s="170" t="s">
        <v>57</v>
      </c>
      <c r="J61" s="171"/>
      <c r="K61" s="171"/>
      <c r="L61" s="172"/>
      <c r="M61" s="119"/>
      <c r="N61" s="36"/>
      <c r="O61" s="127"/>
      <c r="P61" s="198" t="s">
        <v>126</v>
      </c>
      <c r="Q61" s="199"/>
      <c r="R61" s="199"/>
      <c r="S61" s="200"/>
      <c r="T61" s="41"/>
    </row>
    <row r="62" spans="1:20" ht="59.25" customHeight="1" thickBot="1" x14ac:dyDescent="0.7">
      <c r="A62" s="127"/>
      <c r="B62" s="58" t="s">
        <v>58</v>
      </c>
      <c r="C62" s="79"/>
      <c r="D62" s="79"/>
      <c r="E62" s="79"/>
      <c r="F62" s="102"/>
      <c r="G62" s="16"/>
      <c r="H62" s="142"/>
      <c r="I62" s="170" t="s">
        <v>56</v>
      </c>
      <c r="J62" s="171"/>
      <c r="K62" s="171"/>
      <c r="L62" s="172"/>
      <c r="M62" s="119"/>
      <c r="N62" s="36"/>
      <c r="O62" s="112"/>
      <c r="P62" s="170" t="s">
        <v>59</v>
      </c>
      <c r="Q62" s="171"/>
      <c r="R62" s="171"/>
      <c r="S62" s="172"/>
      <c r="T62" s="41"/>
    </row>
    <row r="63" spans="1:20" ht="59.1" customHeight="1" thickBot="1" x14ac:dyDescent="0.7">
      <c r="A63" s="142"/>
      <c r="B63" s="79" t="s">
        <v>91</v>
      </c>
      <c r="C63" s="79"/>
      <c r="D63" s="80"/>
      <c r="E63" s="133"/>
      <c r="F63" s="81"/>
      <c r="G63" s="16"/>
      <c r="H63" s="127"/>
      <c r="I63" s="170" t="s">
        <v>95</v>
      </c>
      <c r="J63" s="171"/>
      <c r="K63" s="171"/>
      <c r="L63" s="172"/>
      <c r="M63" s="119"/>
      <c r="N63" s="36"/>
      <c r="O63" s="112"/>
      <c r="P63" s="170" t="s">
        <v>58</v>
      </c>
      <c r="Q63" s="171"/>
      <c r="R63" s="171"/>
      <c r="S63" s="172"/>
      <c r="T63" s="36"/>
    </row>
    <row r="64" spans="1:20" ht="59.25" customHeight="1" thickBot="1" x14ac:dyDescent="0.7">
      <c r="A64" s="127"/>
      <c r="B64" s="79" t="s">
        <v>66</v>
      </c>
      <c r="C64" s="79"/>
      <c r="D64" s="80"/>
      <c r="E64" s="80"/>
      <c r="F64" s="81"/>
      <c r="G64" s="16"/>
      <c r="H64" s="112"/>
      <c r="I64" s="58" t="s">
        <v>64</v>
      </c>
      <c r="J64" s="79"/>
      <c r="K64" s="79"/>
      <c r="L64" s="102"/>
      <c r="M64" s="119"/>
      <c r="N64" s="36"/>
      <c r="O64" s="112"/>
      <c r="P64" s="58" t="s">
        <v>62</v>
      </c>
      <c r="Q64" s="79"/>
      <c r="R64" s="79"/>
      <c r="S64" s="102"/>
      <c r="T64" s="36"/>
    </row>
    <row r="65" spans="1:20" ht="63" customHeight="1" thickBot="1" x14ac:dyDescent="0.7">
      <c r="G65" s="16"/>
      <c r="H65" s="127"/>
      <c r="I65" s="58" t="s">
        <v>68</v>
      </c>
      <c r="J65" s="79"/>
      <c r="K65" s="79"/>
      <c r="L65" s="102"/>
      <c r="M65" s="119"/>
      <c r="N65" s="36"/>
      <c r="O65" s="127"/>
      <c r="P65" s="58" t="s">
        <v>63</v>
      </c>
      <c r="Q65" s="79"/>
      <c r="R65" s="79"/>
      <c r="S65" s="102"/>
      <c r="T65" s="36"/>
    </row>
    <row r="66" spans="1:20" ht="59.25" customHeight="1" thickBot="1" x14ac:dyDescent="0.7">
      <c r="G66" s="16"/>
      <c r="H66" s="127"/>
      <c r="I66" s="58" t="s">
        <v>96</v>
      </c>
      <c r="J66" s="79"/>
      <c r="K66" s="79"/>
      <c r="L66" s="102"/>
      <c r="M66" s="119"/>
      <c r="N66" s="36"/>
      <c r="O66" s="112"/>
      <c r="P66" s="58" t="s">
        <v>65</v>
      </c>
      <c r="Q66" s="79"/>
      <c r="R66" s="79"/>
      <c r="S66" s="102"/>
      <c r="T66" s="36"/>
    </row>
    <row r="67" spans="1:20" ht="60" customHeight="1" thickBot="1" x14ac:dyDescent="0.7">
      <c r="A67" s="48" t="s">
        <v>21</v>
      </c>
      <c r="B67" s="173" t="s">
        <v>27</v>
      </c>
      <c r="C67" s="174"/>
      <c r="D67" s="174"/>
      <c r="E67" s="174"/>
      <c r="F67" s="175"/>
      <c r="G67" s="16"/>
      <c r="H67" s="127"/>
      <c r="I67" s="58" t="s">
        <v>70</v>
      </c>
      <c r="J67" s="103"/>
      <c r="K67" s="103"/>
      <c r="L67" s="104"/>
      <c r="M67" s="120"/>
      <c r="N67" s="36"/>
      <c r="O67" s="112"/>
      <c r="P67" s="58" t="s">
        <v>67</v>
      </c>
      <c r="Q67" s="79"/>
      <c r="R67" s="79"/>
      <c r="S67" s="102"/>
      <c r="T67" s="36"/>
    </row>
    <row r="68" spans="1:20" ht="60" customHeight="1" thickBot="1" x14ac:dyDescent="0.7">
      <c r="A68" s="127"/>
      <c r="B68" s="107" t="s">
        <v>138</v>
      </c>
      <c r="C68" s="108"/>
      <c r="D68" s="108"/>
      <c r="E68" s="108"/>
      <c r="F68" s="109"/>
      <c r="G68" s="17"/>
      <c r="H68" s="112"/>
      <c r="I68" s="58" t="s">
        <v>71</v>
      </c>
      <c r="J68" s="79"/>
      <c r="K68" s="79"/>
      <c r="L68" s="102"/>
      <c r="M68" s="119"/>
      <c r="N68" s="36"/>
      <c r="O68" s="112"/>
      <c r="P68" s="58" t="s">
        <v>60</v>
      </c>
      <c r="Q68" s="79"/>
      <c r="R68" s="79"/>
      <c r="S68" s="102"/>
      <c r="T68" s="36"/>
    </row>
    <row r="69" spans="1:20" ht="60" customHeight="1" thickBot="1" x14ac:dyDescent="0.7">
      <c r="A69" s="112"/>
      <c r="B69" s="107" t="s">
        <v>112</v>
      </c>
      <c r="C69" s="108"/>
      <c r="D69" s="108"/>
      <c r="E69" s="108"/>
      <c r="F69" s="109"/>
      <c r="G69" s="17"/>
      <c r="N69" s="36"/>
      <c r="O69" s="127"/>
      <c r="P69" s="58" t="s">
        <v>69</v>
      </c>
      <c r="Q69" s="79"/>
      <c r="R69" s="79"/>
      <c r="S69" s="102"/>
      <c r="T69" s="42"/>
    </row>
    <row r="70" spans="1:20" ht="60" customHeight="1" thickBot="1" x14ac:dyDescent="0.7">
      <c r="A70" s="142"/>
      <c r="B70" s="107" t="s">
        <v>72</v>
      </c>
      <c r="C70" s="108"/>
      <c r="D70" s="108"/>
      <c r="E70" s="108"/>
      <c r="F70" s="109"/>
      <c r="G70" s="17"/>
      <c r="N70" s="36"/>
      <c r="T70" s="38"/>
    </row>
    <row r="71" spans="1:20" ht="60" customHeight="1" thickBot="1" x14ac:dyDescent="0.7">
      <c r="A71" s="142"/>
      <c r="B71" s="124" t="s">
        <v>123</v>
      </c>
      <c r="C71" s="125"/>
      <c r="D71" s="125"/>
      <c r="E71" s="125"/>
      <c r="F71" s="126"/>
      <c r="G71" s="17"/>
      <c r="N71" s="36"/>
      <c r="T71" s="38"/>
    </row>
    <row r="72" spans="1:20" ht="60" customHeight="1" thickBot="1" x14ac:dyDescent="0.7">
      <c r="A72" s="127"/>
      <c r="B72" s="107" t="s">
        <v>61</v>
      </c>
      <c r="C72" s="108"/>
      <c r="D72" s="108"/>
      <c r="E72" s="108"/>
      <c r="F72" s="109"/>
      <c r="G72" s="17"/>
      <c r="H72" s="47" t="s">
        <v>21</v>
      </c>
      <c r="I72" s="176" t="s">
        <v>74</v>
      </c>
      <c r="J72" s="177"/>
      <c r="K72" s="177"/>
      <c r="L72" s="178"/>
      <c r="N72" s="35"/>
      <c r="T72" s="39"/>
    </row>
    <row r="73" spans="1:20" ht="60" customHeight="1" thickBot="1" x14ac:dyDescent="0.7">
      <c r="A73" s="127"/>
      <c r="B73" s="107" t="s">
        <v>92</v>
      </c>
      <c r="C73" s="108"/>
      <c r="D73" s="108"/>
      <c r="E73" s="133"/>
      <c r="F73" s="109"/>
      <c r="G73" s="17"/>
      <c r="H73" s="127"/>
      <c r="I73" s="113" t="s">
        <v>125</v>
      </c>
      <c r="J73" s="125"/>
      <c r="K73" s="105"/>
      <c r="L73" s="81"/>
      <c r="T73" s="39"/>
    </row>
    <row r="74" spans="1:20" ht="60" customHeight="1" thickBot="1" x14ac:dyDescent="0.7">
      <c r="A74" s="112"/>
      <c r="B74" s="107" t="s">
        <v>75</v>
      </c>
      <c r="C74" s="108"/>
      <c r="D74" s="108"/>
      <c r="E74" s="108"/>
      <c r="F74" s="109"/>
      <c r="G74" s="17"/>
      <c r="H74" s="112"/>
      <c r="I74" s="124" t="s">
        <v>62</v>
      </c>
      <c r="J74" s="125"/>
      <c r="K74" s="105"/>
      <c r="L74" s="81"/>
      <c r="O74" s="49" t="s">
        <v>21</v>
      </c>
      <c r="P74" s="192" t="s">
        <v>73</v>
      </c>
      <c r="Q74" s="193"/>
      <c r="R74" s="193"/>
      <c r="S74" s="194"/>
      <c r="T74" s="39"/>
    </row>
    <row r="75" spans="1:20" ht="59.25" customHeight="1" thickBot="1" x14ac:dyDescent="0.7">
      <c r="A75" s="142"/>
      <c r="B75" s="107" t="s">
        <v>76</v>
      </c>
      <c r="C75" s="108"/>
      <c r="D75" s="108"/>
      <c r="E75" s="108"/>
      <c r="F75" s="109"/>
      <c r="G75" s="17"/>
      <c r="H75" s="112"/>
      <c r="I75" s="124" t="s">
        <v>67</v>
      </c>
      <c r="J75" s="125"/>
      <c r="K75" s="105"/>
      <c r="L75" s="106"/>
      <c r="M75" s="121"/>
      <c r="O75" s="54"/>
      <c r="P75" s="55"/>
      <c r="Q75" s="56"/>
      <c r="R75" s="56"/>
      <c r="S75" s="57"/>
      <c r="T75" s="39"/>
    </row>
    <row r="76" spans="1:20" ht="59.25" customHeight="1" thickBot="1" x14ac:dyDescent="0.7">
      <c r="A76" s="112"/>
      <c r="B76" s="107" t="s">
        <v>62</v>
      </c>
      <c r="C76" s="108"/>
      <c r="D76" s="108"/>
      <c r="E76" s="108"/>
      <c r="F76" s="109"/>
      <c r="G76" s="17"/>
      <c r="H76" s="142"/>
      <c r="I76" s="58" t="s">
        <v>60</v>
      </c>
      <c r="J76" s="79"/>
      <c r="K76" s="105"/>
      <c r="L76" s="106"/>
      <c r="M76" s="122"/>
      <c r="O76" s="54"/>
      <c r="P76" s="55"/>
      <c r="Q76" s="56"/>
      <c r="R76" s="56"/>
      <c r="S76" s="57"/>
    </row>
    <row r="77" spans="1:20" ht="59.25" customHeight="1" thickBot="1" x14ac:dyDescent="0.7">
      <c r="A77" s="112"/>
      <c r="B77" s="107" t="s">
        <v>58</v>
      </c>
      <c r="C77" s="108"/>
      <c r="D77" s="108"/>
      <c r="E77" s="108"/>
      <c r="F77" s="109"/>
      <c r="G77" s="17"/>
      <c r="H77" s="127"/>
      <c r="I77" s="58" t="s">
        <v>77</v>
      </c>
      <c r="J77" s="79"/>
      <c r="K77" s="105"/>
      <c r="L77" s="106"/>
      <c r="M77" s="123"/>
      <c r="O77" s="54"/>
      <c r="P77" s="55"/>
      <c r="Q77" s="56"/>
      <c r="R77" s="56"/>
      <c r="S77" s="57"/>
    </row>
    <row r="78" spans="1:20" ht="59.25" customHeight="1" thickBot="1" x14ac:dyDescent="0.7">
      <c r="A78" s="112"/>
      <c r="B78" s="124" t="s">
        <v>124</v>
      </c>
      <c r="C78" s="125"/>
      <c r="D78" s="125"/>
      <c r="E78" s="125"/>
      <c r="F78" s="126"/>
      <c r="G78" s="17"/>
      <c r="M78" s="123"/>
      <c r="O78" s="54"/>
      <c r="P78" s="55"/>
      <c r="Q78" s="56"/>
      <c r="R78" s="56"/>
      <c r="S78" s="57"/>
    </row>
    <row r="79" spans="1:20" ht="59.25" customHeight="1" thickBot="1" x14ac:dyDescent="0.7">
      <c r="A79" s="127"/>
      <c r="B79" s="107" t="s">
        <v>63</v>
      </c>
      <c r="C79" s="108"/>
      <c r="D79" s="108"/>
      <c r="E79" s="108"/>
      <c r="F79" s="109"/>
      <c r="G79" s="17"/>
      <c r="M79" s="123"/>
      <c r="O79" s="54"/>
      <c r="P79" s="55"/>
      <c r="Q79" s="56"/>
      <c r="R79" s="56"/>
      <c r="S79" s="57"/>
    </row>
    <row r="80" spans="1:20" ht="59.25" customHeight="1" thickBot="1" x14ac:dyDescent="0.7">
      <c r="A80" s="127"/>
      <c r="B80" s="107" t="s">
        <v>78</v>
      </c>
      <c r="C80" s="108"/>
      <c r="D80" s="108"/>
      <c r="E80" s="108"/>
      <c r="F80" s="109"/>
      <c r="G80" s="17"/>
      <c r="M80" s="123"/>
    </row>
    <row r="81" spans="1:21" ht="59.1" customHeight="1" thickBot="1" x14ac:dyDescent="0.7">
      <c r="A81" s="127"/>
      <c r="B81" s="107" t="s">
        <v>67</v>
      </c>
      <c r="C81" s="108"/>
      <c r="D81" s="108"/>
      <c r="E81" s="108"/>
      <c r="F81" s="109"/>
      <c r="G81" s="17"/>
    </row>
    <row r="82" spans="1:21" ht="59.1" customHeight="1" thickBot="1" x14ac:dyDescent="0.7">
      <c r="A82" s="127"/>
      <c r="B82" s="107" t="s">
        <v>79</v>
      </c>
      <c r="C82" s="108"/>
      <c r="D82" s="108"/>
      <c r="E82" s="108"/>
      <c r="F82" s="109"/>
      <c r="G82" s="17"/>
    </row>
    <row r="83" spans="1:21" ht="59.1" customHeight="1" thickBot="1" x14ac:dyDescent="0.7">
      <c r="A83" s="112"/>
      <c r="B83" s="107" t="s">
        <v>60</v>
      </c>
      <c r="C83" s="108"/>
      <c r="D83" s="108"/>
      <c r="E83" s="108"/>
      <c r="F83" s="109"/>
      <c r="G83" s="17"/>
    </row>
    <row r="84" spans="1:21" ht="59.1" customHeight="1" thickBot="1" x14ac:dyDescent="0.7">
      <c r="A84" s="112"/>
      <c r="B84" s="107" t="s">
        <v>133</v>
      </c>
      <c r="C84" s="108"/>
      <c r="D84" s="108"/>
      <c r="E84" s="108"/>
      <c r="F84" s="109"/>
      <c r="G84" s="17"/>
      <c r="H84" s="17"/>
      <c r="I84" s="30"/>
      <c r="J84" s="50" t="s">
        <v>80</v>
      </c>
      <c r="K84" s="51"/>
      <c r="N84" s="51" t="s">
        <v>88</v>
      </c>
    </row>
    <row r="85" spans="1:21" ht="59.1" customHeight="1" thickBot="1" x14ac:dyDescent="0.7">
      <c r="A85" s="112"/>
      <c r="B85" s="128" t="s">
        <v>134</v>
      </c>
      <c r="C85" s="129"/>
      <c r="D85" s="129"/>
      <c r="E85" s="129"/>
      <c r="F85" s="130"/>
      <c r="G85" s="17"/>
      <c r="H85" s="17"/>
      <c r="I85" s="30"/>
      <c r="J85" s="50" t="s">
        <v>81</v>
      </c>
      <c r="K85" s="78"/>
      <c r="N85" s="50" t="s">
        <v>82</v>
      </c>
      <c r="O85" s="21"/>
    </row>
    <row r="86" spans="1:21" ht="59.1" customHeight="1" thickBot="1" x14ac:dyDescent="0.7">
      <c r="A86" s="127"/>
      <c r="B86" s="167" t="s">
        <v>97</v>
      </c>
      <c r="C86" s="168"/>
      <c r="D86" s="168"/>
      <c r="E86" s="168"/>
      <c r="F86" s="169"/>
      <c r="G86" s="17"/>
      <c r="H86" s="17"/>
      <c r="I86" s="30"/>
      <c r="J86" s="50" t="s">
        <v>83</v>
      </c>
      <c r="K86" s="52"/>
      <c r="N86" s="53" t="s">
        <v>84</v>
      </c>
      <c r="O86" s="21"/>
    </row>
    <row r="87" spans="1:21" ht="59.1" customHeight="1" thickBot="1" x14ac:dyDescent="0.7">
      <c r="A87" s="112"/>
      <c r="B87" s="113" t="s">
        <v>136</v>
      </c>
      <c r="C87" s="158"/>
      <c r="D87" s="158"/>
      <c r="E87" s="158"/>
      <c r="F87" s="159"/>
      <c r="G87" s="17"/>
      <c r="H87" s="17"/>
      <c r="I87" s="30"/>
      <c r="J87" s="50"/>
      <c r="K87" s="52"/>
      <c r="N87" s="53"/>
      <c r="O87" s="21"/>
    </row>
    <row r="88" spans="1:21" ht="59.1" customHeight="1" thickBot="1" x14ac:dyDescent="0.7">
      <c r="A88" s="112"/>
      <c r="B88" s="113" t="s">
        <v>64</v>
      </c>
      <c r="C88" s="114"/>
      <c r="D88" s="114"/>
      <c r="E88" s="114"/>
      <c r="F88" s="115"/>
      <c r="G88" s="17"/>
      <c r="O88" s="34"/>
      <c r="P88" s="34"/>
      <c r="Q88" s="19"/>
      <c r="R88" s="19"/>
    </row>
    <row r="89" spans="1:21" ht="59.1" customHeight="1" thickBot="1" x14ac:dyDescent="0.7">
      <c r="A89" s="142"/>
      <c r="B89" s="113" t="s">
        <v>128</v>
      </c>
      <c r="C89" s="114"/>
      <c r="D89" s="114"/>
      <c r="E89" s="133"/>
      <c r="F89" s="115"/>
      <c r="G89" s="17"/>
      <c r="H89" s="58" t="s">
        <v>85</v>
      </c>
      <c r="I89" s="59"/>
      <c r="J89" s="60"/>
      <c r="K89" s="60"/>
      <c r="L89" s="60"/>
      <c r="M89" s="60"/>
      <c r="N89" s="60"/>
      <c r="O89" s="63"/>
      <c r="P89" s="63"/>
      <c r="Q89" s="64"/>
      <c r="R89" s="65"/>
    </row>
    <row r="90" spans="1:21" ht="59.1" customHeight="1" thickBot="1" x14ac:dyDescent="0.7">
      <c r="A90" s="142"/>
      <c r="B90" s="113" t="s">
        <v>87</v>
      </c>
      <c r="C90" s="114"/>
      <c r="D90" s="114"/>
      <c r="E90" s="114"/>
      <c r="F90" s="115"/>
      <c r="G90" s="17"/>
      <c r="H90" s="61"/>
      <c r="I90" s="62"/>
      <c r="J90" s="62"/>
      <c r="K90" s="62"/>
      <c r="L90" s="62"/>
      <c r="M90" s="62"/>
      <c r="N90" s="62"/>
      <c r="O90" s="63"/>
      <c r="P90" s="63"/>
      <c r="Q90" s="66"/>
      <c r="R90" s="65"/>
    </row>
    <row r="91" spans="1:21" ht="59.1" customHeight="1" thickBot="1" x14ac:dyDescent="0.7">
      <c r="A91" s="142"/>
      <c r="B91" s="113" t="s">
        <v>68</v>
      </c>
      <c r="C91" s="114"/>
      <c r="D91" s="114"/>
      <c r="E91" s="114"/>
      <c r="F91" s="115"/>
      <c r="G91" s="17"/>
      <c r="H91" s="61"/>
      <c r="I91" s="62"/>
      <c r="J91" s="62"/>
      <c r="K91" s="62"/>
      <c r="L91" s="62"/>
      <c r="M91" s="62"/>
      <c r="N91" s="62"/>
      <c r="O91" s="67"/>
      <c r="P91" s="67"/>
      <c r="Q91" s="66"/>
      <c r="R91" s="65"/>
    </row>
    <row r="92" spans="1:21" ht="59.1" customHeight="1" thickBot="1" x14ac:dyDescent="0.7">
      <c r="A92" s="142"/>
      <c r="B92" s="113" t="s">
        <v>93</v>
      </c>
      <c r="C92" s="114"/>
      <c r="D92" s="114"/>
      <c r="E92" s="114"/>
      <c r="F92" s="115"/>
      <c r="G92" s="22"/>
      <c r="H92" s="61"/>
      <c r="I92" s="62"/>
      <c r="J92" s="62"/>
      <c r="K92" s="62"/>
      <c r="L92" s="62"/>
      <c r="M92" s="62"/>
      <c r="N92" s="62"/>
      <c r="O92" s="68"/>
      <c r="P92" s="68"/>
      <c r="Q92" s="66"/>
      <c r="R92" s="65"/>
    </row>
    <row r="93" spans="1:21" ht="59.1" customHeight="1" thickBot="1" x14ac:dyDescent="0.7">
      <c r="A93" s="112"/>
      <c r="B93" s="113" t="s">
        <v>96</v>
      </c>
      <c r="C93" s="114"/>
      <c r="D93" s="114"/>
      <c r="E93" s="114"/>
      <c r="F93" s="115"/>
      <c r="G93" s="22"/>
      <c r="H93" s="61"/>
      <c r="I93" s="62"/>
      <c r="J93" s="62"/>
      <c r="K93" s="62"/>
      <c r="L93" s="62"/>
      <c r="M93" s="62"/>
      <c r="N93" s="62"/>
      <c r="O93" s="70"/>
      <c r="P93" s="71"/>
      <c r="Q93" s="71"/>
      <c r="R93" s="72"/>
      <c r="S93" s="69"/>
    </row>
    <row r="94" spans="1:21" ht="59.1" customHeight="1" thickBot="1" x14ac:dyDescent="0.7">
      <c r="A94" s="127"/>
      <c r="B94" s="113" t="s">
        <v>70</v>
      </c>
      <c r="C94" s="114"/>
      <c r="D94" s="114"/>
      <c r="E94" s="114"/>
      <c r="F94" s="115"/>
      <c r="G94" s="22"/>
      <c r="H94" s="61"/>
      <c r="I94" s="62"/>
      <c r="J94" s="62"/>
      <c r="K94" s="62"/>
      <c r="L94" s="62"/>
      <c r="M94" s="62"/>
      <c r="N94" s="62"/>
      <c r="O94" s="73"/>
      <c r="P94" s="74"/>
      <c r="Q94" s="74"/>
      <c r="R94" s="75"/>
      <c r="S94" s="41"/>
    </row>
    <row r="95" spans="1:21" ht="59.1" customHeight="1" thickBot="1" x14ac:dyDescent="0.7">
      <c r="A95" s="112"/>
      <c r="B95" s="113" t="s">
        <v>71</v>
      </c>
      <c r="C95" s="114"/>
      <c r="D95" s="114"/>
      <c r="E95" s="114"/>
      <c r="F95" s="115"/>
      <c r="G95" s="17"/>
      <c r="H95" s="61"/>
      <c r="I95" s="62"/>
      <c r="J95" s="62"/>
      <c r="K95" s="62"/>
      <c r="L95" s="62"/>
      <c r="M95" s="62"/>
      <c r="N95" s="62"/>
      <c r="O95" s="73"/>
      <c r="P95" s="74"/>
      <c r="Q95" s="74"/>
      <c r="R95" s="75"/>
      <c r="S95" s="41"/>
      <c r="U95" s="14"/>
    </row>
    <row r="96" spans="1:21" ht="59.1" customHeight="1" thickBot="1" x14ac:dyDescent="0.7">
      <c r="A96" s="112"/>
      <c r="B96" s="113" t="s">
        <v>121</v>
      </c>
      <c r="C96" s="114"/>
      <c r="D96" s="114"/>
      <c r="E96" s="114"/>
      <c r="F96" s="115"/>
      <c r="G96" s="17"/>
      <c r="H96" s="61"/>
      <c r="I96" s="62"/>
      <c r="J96" s="62"/>
      <c r="K96" s="62"/>
      <c r="L96" s="62"/>
      <c r="M96" s="62"/>
      <c r="N96" s="62"/>
      <c r="O96" s="73"/>
      <c r="P96" s="74"/>
      <c r="Q96" s="74"/>
      <c r="R96" s="75"/>
      <c r="S96" s="41"/>
    </row>
    <row r="97" spans="1:19" ht="59.1" customHeight="1" thickBot="1" x14ac:dyDescent="0.7">
      <c r="A97" s="112"/>
      <c r="B97" s="113" t="s">
        <v>86</v>
      </c>
      <c r="C97" s="114"/>
      <c r="D97" s="114"/>
      <c r="E97" s="114"/>
      <c r="F97" s="115"/>
      <c r="G97" s="17"/>
      <c r="H97" s="61"/>
      <c r="I97" s="62"/>
      <c r="J97" s="62"/>
      <c r="K97" s="62"/>
      <c r="L97" s="62"/>
      <c r="M97" s="62"/>
      <c r="N97" s="62"/>
      <c r="O97" s="73"/>
      <c r="P97" s="74"/>
      <c r="Q97" s="74"/>
      <c r="R97" s="75"/>
      <c r="S97" s="41"/>
    </row>
    <row r="98" spans="1:19" ht="59.1" customHeight="1" thickBot="1" x14ac:dyDescent="0.7">
      <c r="A98" s="127"/>
      <c r="B98" s="113" t="s">
        <v>69</v>
      </c>
      <c r="C98" s="114"/>
      <c r="D98" s="114"/>
      <c r="E98" s="114"/>
      <c r="F98" s="115"/>
      <c r="G98" s="17"/>
      <c r="H98" s="76"/>
      <c r="I98" s="31"/>
      <c r="J98" s="31"/>
      <c r="K98" s="31"/>
      <c r="L98" s="31"/>
      <c r="M98" s="31"/>
      <c r="N98" s="77"/>
      <c r="O98" s="73"/>
      <c r="P98" s="31"/>
      <c r="Q98" s="31"/>
      <c r="R98" s="32"/>
      <c r="S98" s="36"/>
    </row>
    <row r="99" spans="1:19" ht="59.1" customHeight="1" thickBot="1" x14ac:dyDescent="0.7">
      <c r="A99" s="112"/>
      <c r="B99" s="113" t="s">
        <v>77</v>
      </c>
      <c r="C99" s="114"/>
      <c r="D99" s="114"/>
      <c r="E99" s="114"/>
      <c r="F99" s="115"/>
      <c r="G99" s="20"/>
      <c r="H99" s="76"/>
      <c r="I99" s="31"/>
      <c r="J99" s="31"/>
      <c r="K99" s="31"/>
      <c r="L99" s="31"/>
      <c r="M99" s="31"/>
      <c r="N99" s="77"/>
      <c r="O99" s="73"/>
      <c r="P99" s="31"/>
      <c r="Q99" s="31"/>
      <c r="R99" s="32"/>
      <c r="S99" s="36"/>
    </row>
    <row r="100" spans="1:19" ht="65.25" customHeight="1" thickBot="1" x14ac:dyDescent="0.7">
      <c r="A100" s="127"/>
      <c r="B100" s="113" t="s">
        <v>122</v>
      </c>
      <c r="C100" s="114"/>
      <c r="D100" s="114" t="s">
        <v>137</v>
      </c>
      <c r="E100" s="114"/>
      <c r="F100" s="115"/>
      <c r="G100" s="17"/>
      <c r="H100" s="76"/>
      <c r="I100" s="31"/>
      <c r="J100" s="31"/>
      <c r="K100" s="31"/>
      <c r="L100" s="31"/>
      <c r="M100" s="31"/>
      <c r="N100" s="77"/>
      <c r="O100" s="73"/>
      <c r="P100" s="31"/>
      <c r="Q100" s="31"/>
      <c r="R100" s="32"/>
      <c r="S100" s="36"/>
    </row>
    <row r="101" spans="1:19" ht="59.1" customHeight="1" thickBot="1" x14ac:dyDescent="0.7">
      <c r="A101" s="112"/>
      <c r="B101" s="113" t="s">
        <v>94</v>
      </c>
      <c r="C101" s="114"/>
      <c r="D101" s="114"/>
      <c r="E101" s="114"/>
      <c r="F101" s="115"/>
    </row>
  </sheetData>
  <sheetProtection selectLockedCells="1"/>
  <mergeCells count="39">
    <mergeCell ref="B22:C22"/>
    <mergeCell ref="A7:F7"/>
    <mergeCell ref="B60:F60"/>
    <mergeCell ref="A8:N8"/>
    <mergeCell ref="B34:C34"/>
    <mergeCell ref="G7:N7"/>
    <mergeCell ref="I60:L60"/>
    <mergeCell ref="A9:N10"/>
    <mergeCell ref="B14:C14"/>
    <mergeCell ref="J59:N59"/>
    <mergeCell ref="A12:N12"/>
    <mergeCell ref="K22:L22"/>
    <mergeCell ref="B27:C27"/>
    <mergeCell ref="H34:I34"/>
    <mergeCell ref="B30:C30"/>
    <mergeCell ref="B48:C48"/>
    <mergeCell ref="P74:S74"/>
    <mergeCell ref="P60:S60"/>
    <mergeCell ref="P61:S61"/>
    <mergeCell ref="P62:S62"/>
    <mergeCell ref="P63:S63"/>
    <mergeCell ref="A1:R1"/>
    <mergeCell ref="A6:F6"/>
    <mergeCell ref="A3:F3"/>
    <mergeCell ref="A5:F5"/>
    <mergeCell ref="G5:N5"/>
    <mergeCell ref="G3:N3"/>
    <mergeCell ref="G6:N6"/>
    <mergeCell ref="A2:R2"/>
    <mergeCell ref="A4:F4"/>
    <mergeCell ref="G4:N4"/>
    <mergeCell ref="B37:C37"/>
    <mergeCell ref="B86:F86"/>
    <mergeCell ref="I61:L61"/>
    <mergeCell ref="I63:L63"/>
    <mergeCell ref="I62:L62"/>
    <mergeCell ref="B67:F67"/>
    <mergeCell ref="I72:L72"/>
    <mergeCell ref="L37:N37"/>
  </mergeCells>
  <phoneticPr fontId="0" type="noConversion"/>
  <pageMargins left="0.5" right="0" top="0.5" bottom="0" header="0" footer="0"/>
  <pageSetup scale="17" fitToHeight="0" orientation="landscape" horizontalDpi="4294967294" verticalDpi="4294967294" r:id="rId1"/>
  <headerFooter>
    <oddHeader>&amp;R&amp;48&amp;D    &amp;T</oddHeader>
  </headerFooter>
  <rowBreaks count="2" manualBreakCount="2">
    <brk id="35" max="16383" man="1"/>
    <brk id="57" max="16383" man="1"/>
  </rowBreaks>
  <colBreaks count="1" manualBreakCount="1">
    <brk id="19" max="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77a1e9-9859-4858-be20-0b6a37130756">
      <UserInfo>
        <DisplayName>Nelly Sibrian</DisplayName>
        <AccountId>12</AccountId>
        <AccountType/>
      </UserInfo>
      <UserInfo>
        <DisplayName>Georgiana Gonzalez</DisplayName>
        <AccountId>13</AccountId>
        <AccountType/>
      </UserInfo>
      <UserInfo>
        <DisplayName>Jessica Hebert</DisplayName>
        <AccountId>32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B984AF79A2A47A34E567E3EA20B34" ma:contentTypeVersion="8" ma:contentTypeDescription="Create a new document." ma:contentTypeScope="" ma:versionID="1c85cf17fafa1e75e4d0da8424dc950e">
  <xsd:schema xmlns:xsd="http://www.w3.org/2001/XMLSchema" xmlns:xs="http://www.w3.org/2001/XMLSchema" xmlns:p="http://schemas.microsoft.com/office/2006/metadata/properties" xmlns:ns2="b377a1e9-9859-4858-be20-0b6a37130756" xmlns:ns3="3eab989f-4984-402c-acf4-f0bb8f5be9f7" targetNamespace="http://schemas.microsoft.com/office/2006/metadata/properties" ma:root="true" ma:fieldsID="c2fbbed91e4565095eac5ade8d2c2ef1" ns2:_="" ns3:_="">
    <xsd:import namespace="b377a1e9-9859-4858-be20-0b6a37130756"/>
    <xsd:import namespace="3eab989f-4984-402c-acf4-f0bb8f5be9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a1e9-9859-4858-be20-0b6a371307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b989f-4984-402c-acf4-f0bb8f5be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AFD9E4-CC98-4B74-9B5C-074E3B5E76AA}">
  <ds:schemaRefs>
    <ds:schemaRef ds:uri="http://purl.org/dc/elements/1.1/"/>
    <ds:schemaRef ds:uri="http://schemas.microsoft.com/office/2006/metadata/properties"/>
    <ds:schemaRef ds:uri="http://purl.org/dc/terms/"/>
    <ds:schemaRef ds:uri="b377a1e9-9859-4858-be20-0b6a37130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eab989f-4984-402c-acf4-f0bb8f5be9f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6A38E5-BDDB-4B2C-ABE8-7978A4CF9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AFC6FC-4ED8-4447-BAF0-A73F665411C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26E8C4C-C971-49B5-9F8C-4F5A014C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7a1e9-9859-4858-be20-0b6a37130756"/>
    <ds:schemaRef ds:uri="3eab989f-4984-402c-acf4-f0bb8f5be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2019</vt:lpstr>
      <vt:lpstr>'Order Form 2019'!Print_Area</vt:lpstr>
    </vt:vector>
  </TitlesOfParts>
  <Manager/>
  <Company>Excel Farms,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Nelly@excelfarmsinc.com</dc:creator>
  <cp:keywords/>
  <dc:description/>
  <cp:lastModifiedBy>Nelly</cp:lastModifiedBy>
  <cp:revision/>
  <cp:lastPrinted>2020-05-16T19:50:53Z</cp:lastPrinted>
  <dcterms:created xsi:type="dcterms:W3CDTF">2014-03-14T18:59:07Z</dcterms:created>
  <dcterms:modified xsi:type="dcterms:W3CDTF">2020-05-16T19:51:20Z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15</vt:lpwstr>
  </property>
  <property fmtid="{D5CDD505-2E9C-101B-9397-08002B2CF9AE}" pid="3" name="display_urn:schemas-microsoft-com:office:office#Editor">
    <vt:lpwstr>Georgiana Gonzalez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Jeremy Hebert</vt:lpwstr>
  </property>
  <property fmtid="{D5CDD505-2E9C-101B-9397-08002B2CF9AE}" pid="8" name="xd_ProgID">
    <vt:lpwstr/>
  </property>
  <property fmtid="{D5CDD505-2E9C-101B-9397-08002B2CF9AE}" pid="9" name="ContentTypeId">
    <vt:lpwstr>0x0101003B8B984AF79A2A47A34E567E3EA20B34</vt:lpwstr>
  </property>
  <property fmtid="{D5CDD505-2E9C-101B-9397-08002B2CF9AE}" pid="10" name="display_urn:schemas-microsoft-com:office:office#SharedWithUsers">
    <vt:lpwstr>Nelly Sibrian;Georgiana Gonzalez</vt:lpwstr>
  </property>
  <property fmtid="{D5CDD505-2E9C-101B-9397-08002B2CF9AE}" pid="11" name="SharedWithUsers">
    <vt:lpwstr>12;#Nelly Sibrian;#13;#Georgiana Gonzalez</vt:lpwstr>
  </property>
  <property fmtid="{D5CDD505-2E9C-101B-9397-08002B2CF9AE}" pid="12" name="AuthorIds_UIVersion_10240">
    <vt:lpwstr>12</vt:lpwstr>
  </property>
  <property fmtid="{D5CDD505-2E9C-101B-9397-08002B2CF9AE}" pid="13" name="AuthorIds_UIVersion_9216">
    <vt:lpwstr>6</vt:lpwstr>
  </property>
</Properties>
</file>